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awthomas\Documents\Website Files\security\resource\"/>
    </mc:Choice>
  </mc:AlternateContent>
  <xr:revisionPtr revIDLastSave="0" documentId="8_{613BA9EB-A97F-46D3-9F11-44A739F40877}" xr6:coauthVersionLast="47" xr6:coauthVersionMax="47" xr10:uidLastSave="{00000000-0000-0000-0000-000000000000}"/>
  <bookViews>
    <workbookView xWindow="-14064" yWindow="-1008" windowWidth="22728" windowHeight="18180" tabRatio="874" firstSheet="1" activeTab="1" xr2:uid="{D46A033D-794C-4B92-94B3-5F1D58044843}"/>
  </bookViews>
  <sheets>
    <sheet name="APGS" sheetId="75" state="hidden" r:id="rId1"/>
    <sheet name="TOC" sheetId="11" r:id="rId2"/>
    <sheet name="TEMPLATE" sheetId="76" state="hidden" r:id="rId3"/>
    <sheet name="APPROVER (FIN-PRO)" sheetId="26" r:id="rId4"/>
    <sheet name="Accounts Payable (D_AP)" sheetId="6" r:id="rId5"/>
    <sheet name="Accounts Receivable (D_AR)" sheetId="74" r:id="rId6"/>
    <sheet name="Budget (D_BUDGET)" sheetId="41" r:id="rId7"/>
    <sheet name="Cost Accounting (D_CA)" sheetId="39" r:id="rId8"/>
    <sheet name="Chart of Accounts (D_COA)" sheetId="43" r:id="rId9"/>
    <sheet name="Confidential (D_CONF)" sheetId="44" r:id="rId10"/>
    <sheet name="Fixed Assets (D_FA)" sheetId="46" r:id="rId11"/>
    <sheet name="General Accounting (D_GA)" sheetId="48" r:id="rId12"/>
    <sheet name="Interagency Receipts (D_IA)" sheetId="50" r:id="rId13"/>
    <sheet name="Leases (D_LEASE)" sheetId="52" r:id="rId14"/>
    <sheet name="PCard (D_PCARD)" sheetId="54" r:id="rId15"/>
    <sheet name="Procurement (D_PROC)" sheetId="49" r:id="rId16"/>
    <sheet name="Travel (D_TRAVEL)" sheetId="59" r:id="rId17"/>
    <sheet name="HRM Accounting Inquiry" sheetId="77" r:id="rId18"/>
    <sheet name="HRM Employee Inquiry" sheetId="78" state="hidden" r:id="rId19"/>
    <sheet name="APPROVER ASD (FIN-PRO)" sheetId="23" r:id="rId20"/>
    <sheet name="Special AP Roles (D_AP)" sheetId="28" r:id="rId21"/>
    <sheet name="D_INTCA_25DOT" sheetId="51" r:id="rId22"/>
    <sheet name="D_TMEQ_25DOT" sheetId="57" r:id="rId23"/>
    <sheet name="D_UDOC_LVL_01" sheetId="60" r:id="rId24"/>
    <sheet name="D_VENDOR_LVL_01" sheetId="72" r:id="rId25"/>
    <sheet name="D_WHSE_CONS" sheetId="61" r:id="rId26"/>
    <sheet name="D_WHSE_REQ" sheetId="64" r:id="rId27"/>
    <sheet name="D_WHSE_CONSPRCH" sheetId="62" r:id="rId28"/>
    <sheet name="D_WHSE_PRCH" sheetId="63" r:id="rId29"/>
    <sheet name="INTERFACE" sheetId="66" r:id="rId30"/>
    <sheet name="SOA_CONF_READ" sheetId="65" r:id="rId31"/>
    <sheet name="OPPM Approver" sheetId="27" r:id="rId32"/>
    <sheet name="OPPM Fixed Assets (C_FA)" sheetId="22" r:id="rId33"/>
    <sheet name="OPPM Procurement (C_PROC)" sheetId="29" r:id="rId34"/>
    <sheet name="SSOA Approver" sheetId="69" r:id="rId35"/>
    <sheet name="SSOA Security" sheetId="70" r:id="rId36"/>
    <sheet name="DOR Cash Management" sheetId="53" r:id="rId37"/>
    <sheet name="SQL" sheetId="3" state="hidden" r:id="rId38"/>
  </sheets>
  <definedNames>
    <definedName name="_xlnm.Print_Area" localSheetId="4">'Accounts Payable (D_AP)'!$A$1:$E$41</definedName>
    <definedName name="_xlnm.Print_Area" localSheetId="5">'Accounts Receivable (D_AR)'!$A$1:$E$38</definedName>
    <definedName name="_xlnm.Print_Area" localSheetId="3">'APPROVER (FIN-PRO)'!$A$1:$E$133</definedName>
    <definedName name="_xlnm.Print_Area" localSheetId="19">'APPROVER ASD (FIN-PRO)'!$A$1:$E$128</definedName>
    <definedName name="_xlnm.Print_Area" localSheetId="6">'Budget (D_BUDGET)'!$A$1:$E$28</definedName>
    <definedName name="_xlnm.Print_Area" localSheetId="8">'Chart of Accounts (D_COA)'!$A$1:$E$38</definedName>
    <definedName name="_xlnm.Print_Area" localSheetId="9">'Confidential (D_CONF)'!$A$1:$E$27</definedName>
    <definedName name="_xlnm.Print_Area" localSheetId="7">'Cost Accounting (D_CA)'!$A$1:$E$65</definedName>
    <definedName name="_xlnm.Print_Area" localSheetId="21">D_INTCA_25DOT!$A$1:$E$22</definedName>
    <definedName name="_xlnm.Print_Area" localSheetId="22">D_TMEQ_25DOT!$A$1:$E$21</definedName>
    <definedName name="_xlnm.Print_Area" localSheetId="23">D_UDOC_LVL_01!$A$1:$E$24</definedName>
    <definedName name="_xlnm.Print_Area" localSheetId="24">D_VENDOR_LVL_01!$A$1:$E$23</definedName>
    <definedName name="_xlnm.Print_Area" localSheetId="25">D_WHSE_CONS!$A$1:$E$28</definedName>
    <definedName name="_xlnm.Print_Area" localSheetId="27">D_WHSE_CONSPRCH!$A$1:$E$29</definedName>
    <definedName name="_xlnm.Print_Area" localSheetId="28">D_WHSE_PRCH!$A$1:$E$27</definedName>
    <definedName name="_xlnm.Print_Area" localSheetId="26">D_WHSE_REQ!$A$1:$E$27</definedName>
    <definedName name="_xlnm.Print_Area" localSheetId="36">'DOR Cash Management'!$A$1:$E$32</definedName>
    <definedName name="_xlnm.Print_Area" localSheetId="10">'Fixed Assets (D_FA)'!$A$1:$E$28</definedName>
    <definedName name="_xlnm.Print_Area" localSheetId="11">'General Accounting (D_GA)'!$A$1:$E$29</definedName>
    <definedName name="_xlnm.Print_Area" localSheetId="17">'HRM Accounting Inquiry'!$A$1:$F$39</definedName>
    <definedName name="_xlnm.Print_Area" localSheetId="18">'HRM Employee Inquiry'!$A$1:$F$39</definedName>
    <definedName name="_xlnm.Print_Area" localSheetId="12">'Interagency Receipts (D_IA)'!$A$1:$E$26</definedName>
    <definedName name="_xlnm.Print_Area" localSheetId="29">INTERFACE!$A$1:$C$60</definedName>
    <definedName name="_xlnm.Print_Area" localSheetId="13">'Leases (D_LEASE)'!$A$1:$E$31</definedName>
    <definedName name="_xlnm.Print_Area" localSheetId="31">'OPPM Approver'!$A$1:$E$45</definedName>
    <definedName name="_xlnm.Print_Area" localSheetId="32">'OPPM Fixed Assets (C_FA)'!$A$1:$E$27</definedName>
    <definedName name="_xlnm.Print_Area" localSheetId="33">'OPPM Procurement (C_PROC)'!$A$1:$E$60</definedName>
    <definedName name="_xlnm.Print_Area" localSheetId="14">'PCard (D_PCARD)'!$A$1:$E$24</definedName>
    <definedName name="_xlnm.Print_Area" localSheetId="15">'Procurement (D_PROC)'!$A$1:$E$74</definedName>
    <definedName name="_xlnm.Print_Area" localSheetId="30">SOA_CONF_READ!$A$1:$E$27</definedName>
    <definedName name="_xlnm.Print_Area" localSheetId="20">'Special AP Roles (D_AP)'!$A$1:$E$46</definedName>
    <definedName name="_xlnm.Print_Area" localSheetId="34">'SSOA Approver'!$A$1:$E$34</definedName>
    <definedName name="_xlnm.Print_Area" localSheetId="35">'SSOA Security'!$A$1:$E$41</definedName>
    <definedName name="_xlnm.Print_Area" localSheetId="2">TEMPLATE!$A$1:$E$21</definedName>
    <definedName name="_xlnm.Print_Area" localSheetId="1">TOC!$A$1:$D$150</definedName>
    <definedName name="_xlnm.Print_Area" localSheetId="16">'Travel (D_TRAVEL)'!$A$1:$E$24</definedName>
    <definedName name="_xlnm.Print_Titles" localSheetId="4">'Accounts Payable (D_AP)'!$1:$4</definedName>
    <definedName name="_xlnm.Print_Titles" localSheetId="5">'Accounts Receivable (D_AR)'!$1:$4</definedName>
    <definedName name="_xlnm.Print_Titles" localSheetId="3">'APPROVER (FIN-PRO)'!$18:$22</definedName>
    <definedName name="_xlnm.Print_Titles" localSheetId="19">'APPROVER ASD (FIN-PRO)'!$1:$4</definedName>
    <definedName name="_xlnm.Print_Titles" localSheetId="6">'Budget (D_BUDGET)'!$1:$4</definedName>
    <definedName name="_xlnm.Print_Titles" localSheetId="8">'Chart of Accounts (D_COA)'!$1:$4</definedName>
    <definedName name="_xlnm.Print_Titles" localSheetId="9">'Confidential (D_CONF)'!$1:$4</definedName>
    <definedName name="_xlnm.Print_Titles" localSheetId="7">'Cost Accounting (D_CA)'!$1:$4</definedName>
    <definedName name="_xlnm.Print_Titles" localSheetId="21">D_INTCA_25DOT!$18:$20</definedName>
    <definedName name="_xlnm.Print_Titles" localSheetId="22">D_TMEQ_25DOT!$11:$17</definedName>
    <definedName name="_xlnm.Print_Titles" localSheetId="23">D_UDOC_LVL_01!$11:$17</definedName>
    <definedName name="_xlnm.Print_Titles" localSheetId="24">D_VENDOR_LVL_01!$11:$17</definedName>
    <definedName name="_xlnm.Print_Titles" localSheetId="25">D_WHSE_CONS!$15:$17</definedName>
    <definedName name="_xlnm.Print_Titles" localSheetId="27">D_WHSE_CONSPRCH!$15:$17</definedName>
    <definedName name="_xlnm.Print_Titles" localSheetId="28">D_WHSE_PRCH!$11:$17</definedName>
    <definedName name="_xlnm.Print_Titles" localSheetId="26">D_WHSE_REQ!$15:$17</definedName>
    <definedName name="_xlnm.Print_Titles" localSheetId="36">'DOR Cash Management'!$18:$20</definedName>
    <definedName name="_xlnm.Print_Titles" localSheetId="10">'Fixed Assets (D_FA)'!$1:$4</definedName>
    <definedName name="_xlnm.Print_Titles" localSheetId="11">'General Accounting (D_GA)'!$1:$4</definedName>
    <definedName name="_xlnm.Print_Titles" localSheetId="17">'HRM Accounting Inquiry'!$11:$17</definedName>
    <definedName name="_xlnm.Print_Titles" localSheetId="18">'HRM Employee Inquiry'!$11:$17</definedName>
    <definedName name="_xlnm.Print_Titles" localSheetId="12">'Interagency Receipts (D_IA)'!$1:$4</definedName>
    <definedName name="_xlnm.Print_Titles" localSheetId="29">INTERFACE!$18:$20</definedName>
    <definedName name="_xlnm.Print_Titles" localSheetId="13">'Leases (D_LEASE)'!$1:$4</definedName>
    <definedName name="_xlnm.Print_Titles" localSheetId="31">'OPPM Approver'!$18:$20</definedName>
    <definedName name="_xlnm.Print_Titles" localSheetId="32">'OPPM Fixed Assets (C_FA)'!$18:$20</definedName>
    <definedName name="_xlnm.Print_Titles" localSheetId="33">'OPPM Procurement (C_PROC)'!$1:$4</definedName>
    <definedName name="_xlnm.Print_Titles" localSheetId="14">'PCard (D_PCARD)'!$1:$4</definedName>
    <definedName name="_xlnm.Print_Titles" localSheetId="15">'Procurement (D_PROC)'!$1:$4</definedName>
    <definedName name="_xlnm.Print_Titles" localSheetId="30">SOA_CONF_READ!$11:$17</definedName>
    <definedName name="_xlnm.Print_Titles" localSheetId="20">'Special AP Roles (D_AP)'!$18:$22</definedName>
    <definedName name="_xlnm.Print_Titles" localSheetId="34">'SSOA Approver'!$18:$20</definedName>
    <definedName name="_xlnm.Print_Titles" localSheetId="35">'SSOA Security'!$18:$20</definedName>
    <definedName name="_xlnm.Print_Titles" localSheetId="2">TEMPLATE!$11:$17</definedName>
    <definedName name="_xlnm.Print_Titles" localSheetId="16">'Travel (D_TRAVEL)'!$1:$4</definedName>
    <definedName name="UPD_DATE">TOC!$A$2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78" l="1"/>
  <c r="D33" i="78"/>
  <c r="B33" i="78"/>
  <c r="E32" i="78"/>
  <c r="D32" i="78"/>
  <c r="B32" i="78"/>
  <c r="E25" i="78"/>
  <c r="D25" i="78"/>
  <c r="B25" i="78"/>
  <c r="E24" i="78"/>
  <c r="D24" i="78"/>
  <c r="B24" i="78"/>
  <c r="E23" i="78"/>
  <c r="D23" i="78"/>
  <c r="B23" i="78"/>
  <c r="E22" i="78"/>
  <c r="D22" i="78"/>
  <c r="B22" i="78"/>
  <c r="E21" i="78"/>
  <c r="D21" i="78"/>
  <c r="B21" i="78"/>
  <c r="G12" i="78"/>
  <c r="G11" i="78"/>
  <c r="G9" i="78"/>
  <c r="G6" i="78"/>
  <c r="A3" i="78"/>
  <c r="B22" i="77"/>
  <c r="B23" i="77"/>
  <c r="B24" i="77"/>
  <c r="B25" i="77"/>
  <c r="B32" i="77"/>
  <c r="B33" i="77"/>
  <c r="D22" i="77"/>
  <c r="D23" i="77"/>
  <c r="D24" i="77"/>
  <c r="D25" i="77"/>
  <c r="D32" i="77"/>
  <c r="D33" i="77"/>
  <c r="E22" i="77"/>
  <c r="E23" i="77"/>
  <c r="E24" i="77"/>
  <c r="E25" i="77"/>
  <c r="E32" i="77"/>
  <c r="E33" i="77"/>
  <c r="B21" i="77"/>
  <c r="E21" i="77"/>
  <c r="D21" i="77"/>
  <c r="G12" i="77"/>
  <c r="G11" i="77"/>
  <c r="G9" i="77"/>
  <c r="G6" i="77"/>
  <c r="A3" i="77"/>
  <c r="F12" i="76"/>
  <c r="F11" i="76"/>
  <c r="D21" i="76"/>
  <c r="C21" i="76"/>
  <c r="B21" i="76"/>
  <c r="F9" i="76"/>
  <c r="F6" i="76"/>
  <c r="A3" i="76"/>
  <c r="B22" i="65" l="1"/>
  <c r="C22" i="65"/>
  <c r="D22" i="65"/>
  <c r="B23" i="65"/>
  <c r="C23" i="65"/>
  <c r="D23" i="65"/>
  <c r="B24" i="65"/>
  <c r="C24" i="65"/>
  <c r="D24" i="65"/>
  <c r="B25" i="65"/>
  <c r="C25" i="65"/>
  <c r="D25" i="65"/>
  <c r="B26" i="65"/>
  <c r="C26" i="65"/>
  <c r="D26" i="65"/>
  <c r="B27" i="65"/>
  <c r="C27" i="65"/>
  <c r="D27" i="65"/>
  <c r="B22" i="53"/>
  <c r="C22" i="53"/>
  <c r="D22" i="53"/>
  <c r="B23" i="53"/>
  <c r="C23" i="53"/>
  <c r="D23" i="53"/>
  <c r="B24" i="53"/>
  <c r="C24" i="53"/>
  <c r="D24" i="53"/>
  <c r="B25" i="53"/>
  <c r="C25" i="53"/>
  <c r="D25" i="53"/>
  <c r="B26" i="53"/>
  <c r="C26" i="53"/>
  <c r="D26" i="53"/>
  <c r="B27" i="53"/>
  <c r="C27" i="53"/>
  <c r="D27" i="53"/>
  <c r="B28" i="53"/>
  <c r="C28" i="53"/>
  <c r="D28" i="53"/>
  <c r="B29" i="53"/>
  <c r="C29" i="53"/>
  <c r="D29" i="53"/>
  <c r="B30" i="53"/>
  <c r="C30" i="53"/>
  <c r="D30" i="53"/>
  <c r="B31" i="53"/>
  <c r="C31" i="53"/>
  <c r="D31" i="53"/>
  <c r="B32" i="53"/>
  <c r="C32" i="53"/>
  <c r="D32" i="53"/>
  <c r="B22" i="64" l="1"/>
  <c r="C22" i="64"/>
  <c r="D22" i="64"/>
  <c r="B23" i="64"/>
  <c r="C23" i="64"/>
  <c r="D23" i="64"/>
  <c r="B24" i="64"/>
  <c r="C24" i="64"/>
  <c r="D24" i="64"/>
  <c r="B25" i="64"/>
  <c r="C25" i="64"/>
  <c r="D25" i="64"/>
  <c r="B26" i="64"/>
  <c r="C26" i="64"/>
  <c r="D26" i="64"/>
  <c r="B27" i="64"/>
  <c r="C27" i="64"/>
  <c r="D27" i="64"/>
  <c r="B22" i="63"/>
  <c r="C22" i="63"/>
  <c r="D22" i="63"/>
  <c r="B23" i="63"/>
  <c r="C23" i="63"/>
  <c r="D23" i="63"/>
  <c r="B24" i="63"/>
  <c r="C24" i="63"/>
  <c r="D24" i="63"/>
  <c r="B25" i="63"/>
  <c r="C25" i="63"/>
  <c r="D25" i="63"/>
  <c r="B26" i="63"/>
  <c r="C26" i="63"/>
  <c r="D26" i="63"/>
  <c r="B27" i="63"/>
  <c r="C27" i="63"/>
  <c r="D27" i="63"/>
  <c r="B22" i="61"/>
  <c r="C22" i="61"/>
  <c r="D22" i="61"/>
  <c r="B23" i="61"/>
  <c r="C23" i="61"/>
  <c r="D23" i="61"/>
  <c r="B24" i="61"/>
  <c r="C24" i="61"/>
  <c r="D24" i="61"/>
  <c r="B25" i="61"/>
  <c r="C25" i="61"/>
  <c r="D25" i="61"/>
  <c r="B26" i="61"/>
  <c r="C26" i="61"/>
  <c r="D26" i="61"/>
  <c r="B27" i="61"/>
  <c r="C27" i="61"/>
  <c r="D27" i="61"/>
  <c r="B28" i="61"/>
  <c r="C28" i="61"/>
  <c r="D28" i="61"/>
  <c r="B22" i="62"/>
  <c r="C22" i="62"/>
  <c r="D22" i="62"/>
  <c r="B23" i="62"/>
  <c r="C23" i="62"/>
  <c r="D23" i="62"/>
  <c r="B24" i="62"/>
  <c r="C24" i="62"/>
  <c r="D24" i="62"/>
  <c r="B25" i="62"/>
  <c r="C25" i="62"/>
  <c r="D25" i="62"/>
  <c r="B26" i="62"/>
  <c r="C26" i="62"/>
  <c r="D26" i="62"/>
  <c r="B27" i="62"/>
  <c r="C27" i="62"/>
  <c r="D27" i="62"/>
  <c r="B28" i="62"/>
  <c r="C28" i="62"/>
  <c r="D28" i="62"/>
  <c r="B29" i="62"/>
  <c r="C29" i="62"/>
  <c r="D29" i="62"/>
  <c r="B22" i="72"/>
  <c r="C22" i="72"/>
  <c r="D22" i="72"/>
  <c r="B23" i="72"/>
  <c r="C23" i="72"/>
  <c r="D23" i="72"/>
  <c r="C21" i="65"/>
  <c r="D21" i="65"/>
  <c r="B21" i="65"/>
  <c r="C21" i="53"/>
  <c r="D21" i="53"/>
  <c r="B21" i="53"/>
  <c r="C21" i="64"/>
  <c r="D21" i="64"/>
  <c r="B21" i="64"/>
  <c r="C21" i="63"/>
  <c r="D21" i="63"/>
  <c r="B21" i="63"/>
  <c r="C21" i="62"/>
  <c r="D21" i="62"/>
  <c r="B21" i="62"/>
  <c r="C21" i="61"/>
  <c r="D21" i="61"/>
  <c r="B21" i="61"/>
  <c r="C21" i="72"/>
  <c r="D21" i="72"/>
  <c r="B21" i="72"/>
  <c r="B22" i="60"/>
  <c r="C22" i="60"/>
  <c r="D22" i="60"/>
  <c r="B23" i="60"/>
  <c r="C23" i="60"/>
  <c r="D23" i="60"/>
  <c r="B24" i="60"/>
  <c r="C24" i="60"/>
  <c r="D24" i="60"/>
  <c r="C21" i="60"/>
  <c r="D21" i="60"/>
  <c r="B21" i="60"/>
  <c r="D21" i="57"/>
  <c r="C21" i="57"/>
  <c r="B21" i="57"/>
  <c r="B22" i="51"/>
  <c r="C22" i="51"/>
  <c r="D22" i="51"/>
  <c r="C21" i="51"/>
  <c r="D21" i="51"/>
  <c r="B21" i="51"/>
  <c r="D46" i="28"/>
  <c r="C46" i="28"/>
  <c r="B46" i="28"/>
  <c r="D41" i="28"/>
  <c r="C41" i="28"/>
  <c r="B41" i="28"/>
  <c r="D36" i="28"/>
  <c r="C36" i="28"/>
  <c r="B36" i="28"/>
  <c r="D31" i="28"/>
  <c r="C31" i="28"/>
  <c r="B31" i="28"/>
  <c r="F12" i="23"/>
  <c r="F11" i="23"/>
  <c r="D128" i="23"/>
  <c r="C128" i="23"/>
  <c r="B128" i="23"/>
  <c r="D127" i="23"/>
  <c r="C127" i="23"/>
  <c r="B127" i="23"/>
  <c r="D126" i="23"/>
  <c r="C126" i="23"/>
  <c r="B126" i="23"/>
  <c r="D125" i="23"/>
  <c r="C125" i="23"/>
  <c r="B125" i="23"/>
  <c r="D124" i="23"/>
  <c r="C124" i="23"/>
  <c r="B124" i="23"/>
  <c r="F10" i="26"/>
  <c r="F11" i="26"/>
  <c r="F12" i="26"/>
  <c r="F13" i="26"/>
  <c r="F14" i="26"/>
  <c r="F15" i="26"/>
  <c r="D41" i="6"/>
  <c r="C41" i="6"/>
  <c r="B41" i="6"/>
  <c r="D133" i="26"/>
  <c r="C133" i="26"/>
  <c r="B133" i="26"/>
  <c r="D132" i="26"/>
  <c r="C132" i="26"/>
  <c r="B132" i="26"/>
  <c r="D131" i="26"/>
  <c r="C131" i="26"/>
  <c r="B131" i="26"/>
  <c r="D130" i="26"/>
  <c r="C130" i="26"/>
  <c r="B130" i="26"/>
  <c r="D129" i="26"/>
  <c r="C129" i="26"/>
  <c r="B129" i="26"/>
  <c r="D128" i="26"/>
  <c r="C128" i="26"/>
  <c r="B128" i="26"/>
  <c r="D127" i="26"/>
  <c r="C127" i="26"/>
  <c r="B127" i="26"/>
  <c r="F6"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6" i="26"/>
  <c r="D117" i="26"/>
  <c r="D118" i="26"/>
  <c r="D119" i="26"/>
  <c r="D120" i="26"/>
  <c r="D121" i="26"/>
  <c r="D122" i="26"/>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68" i="23"/>
  <c r="C69" i="23"/>
  <c r="C70" i="23"/>
  <c r="C71" i="23"/>
  <c r="C72" i="23"/>
  <c r="C73" i="23"/>
  <c r="C74" i="23"/>
  <c r="C75" i="23"/>
  <c r="C76" i="23"/>
  <c r="C77" i="23"/>
  <c r="C78" i="23"/>
  <c r="C79"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24" i="59"/>
  <c r="C24" i="59"/>
  <c r="B24" i="59"/>
  <c r="D23" i="59"/>
  <c r="C23" i="59"/>
  <c r="B23" i="59"/>
  <c r="D22" i="59"/>
  <c r="C22" i="59"/>
  <c r="B22" i="59"/>
  <c r="F11" i="59"/>
  <c r="F13" i="49"/>
  <c r="F14" i="49"/>
  <c r="F12" i="49"/>
  <c r="F11" i="49"/>
  <c r="D74" i="49"/>
  <c r="C74" i="49"/>
  <c r="B74" i="49"/>
  <c r="D73" i="49"/>
  <c r="C73" i="49"/>
  <c r="B73" i="49"/>
  <c r="D72" i="49"/>
  <c r="C72" i="49"/>
  <c r="B72" i="49"/>
  <c r="D71" i="49"/>
  <c r="C71" i="49"/>
  <c r="B71" i="49"/>
  <c r="D66" i="49"/>
  <c r="C66" i="49"/>
  <c r="B66" i="49"/>
  <c r="D65" i="49"/>
  <c r="C65" i="49"/>
  <c r="B65" i="49"/>
  <c r="D64" i="49"/>
  <c r="C64" i="49"/>
  <c r="B64" i="49"/>
  <c r="D63" i="49"/>
  <c r="C63" i="49"/>
  <c r="B63" i="49"/>
  <c r="D62" i="49"/>
  <c r="C62" i="49"/>
  <c r="B62" i="49"/>
  <c r="D57" i="49"/>
  <c r="C57" i="49"/>
  <c r="B57" i="49"/>
  <c r="D56" i="49"/>
  <c r="C56" i="49"/>
  <c r="B56" i="49"/>
  <c r="D55" i="49"/>
  <c r="C55" i="49"/>
  <c r="B55" i="49"/>
  <c r="D54" i="49"/>
  <c r="C54" i="49"/>
  <c r="B54" i="49"/>
  <c r="D53" i="49"/>
  <c r="C53" i="49"/>
  <c r="B53" i="49"/>
  <c r="D52" i="49"/>
  <c r="C52" i="49"/>
  <c r="B52" i="49"/>
  <c r="D51" i="49"/>
  <c r="C51" i="49"/>
  <c r="B51" i="49"/>
  <c r="D50" i="49"/>
  <c r="C50" i="49"/>
  <c r="B50" i="49"/>
  <c r="D49" i="49"/>
  <c r="C49" i="49"/>
  <c r="B49" i="49"/>
  <c r="D48" i="49"/>
  <c r="C48" i="49"/>
  <c r="B48" i="49"/>
  <c r="D47" i="49"/>
  <c r="C47" i="49"/>
  <c r="B47" i="49"/>
  <c r="D46" i="49"/>
  <c r="C46" i="49"/>
  <c r="B46" i="49"/>
  <c r="D45" i="49"/>
  <c r="C45" i="49"/>
  <c r="B45" i="49"/>
  <c r="D44" i="49"/>
  <c r="C44" i="49"/>
  <c r="B44" i="49"/>
  <c r="D43" i="49"/>
  <c r="C43" i="49"/>
  <c r="B43" i="49"/>
  <c r="D42" i="49"/>
  <c r="C42" i="49"/>
  <c r="B42" i="49"/>
  <c r="D41" i="49"/>
  <c r="C41" i="49"/>
  <c r="B41" i="49"/>
  <c r="D40" i="49"/>
  <c r="C40" i="49"/>
  <c r="B40" i="49"/>
  <c r="D39" i="49"/>
  <c r="C39" i="49"/>
  <c r="B39" i="49"/>
  <c r="D38" i="49"/>
  <c r="C38" i="49"/>
  <c r="B38" i="49"/>
  <c r="D37" i="49"/>
  <c r="C37" i="49"/>
  <c r="B37" i="49"/>
  <c r="D36" i="49"/>
  <c r="C36" i="49"/>
  <c r="B36" i="49"/>
  <c r="D35" i="49"/>
  <c r="C35" i="49"/>
  <c r="B35" i="49"/>
  <c r="D34" i="49"/>
  <c r="C34" i="49"/>
  <c r="B34" i="49"/>
  <c r="D33" i="49"/>
  <c r="C33" i="49"/>
  <c r="B33" i="49"/>
  <c r="D32" i="49"/>
  <c r="C32" i="49"/>
  <c r="B32" i="49"/>
  <c r="D31" i="49"/>
  <c r="C31" i="49"/>
  <c r="B31" i="49"/>
  <c r="D30" i="49"/>
  <c r="C30" i="49"/>
  <c r="B30" i="49"/>
  <c r="D29" i="49"/>
  <c r="C29" i="49"/>
  <c r="B29" i="49"/>
  <c r="D28" i="49"/>
  <c r="C28" i="49"/>
  <c r="B28" i="49"/>
  <c r="D27" i="49"/>
  <c r="C27" i="49"/>
  <c r="B27" i="49"/>
  <c r="D26" i="49"/>
  <c r="C26" i="49"/>
  <c r="B26" i="49"/>
  <c r="D25" i="49"/>
  <c r="C25" i="49"/>
  <c r="B25" i="49"/>
  <c r="D24" i="49"/>
  <c r="C24" i="49"/>
  <c r="B24" i="49"/>
  <c r="D23" i="49"/>
  <c r="C23" i="49"/>
  <c r="B23" i="49"/>
  <c r="A3" i="49"/>
  <c r="D24" i="54"/>
  <c r="C24" i="54"/>
  <c r="B24" i="54"/>
  <c r="D23" i="54"/>
  <c r="C23" i="54"/>
  <c r="B23" i="54"/>
  <c r="D22" i="54"/>
  <c r="C22" i="54"/>
  <c r="B22" i="54"/>
  <c r="D21" i="54"/>
  <c r="C21" i="54"/>
  <c r="B21" i="54"/>
  <c r="F9" i="54"/>
  <c r="A3" i="54"/>
  <c r="B22" i="52"/>
  <c r="C22" i="52"/>
  <c r="D22" i="52"/>
  <c r="B23" i="52"/>
  <c r="C23" i="52"/>
  <c r="D23" i="52"/>
  <c r="B24" i="52"/>
  <c r="C24" i="52"/>
  <c r="D24" i="52"/>
  <c r="B25" i="52"/>
  <c r="C25" i="52"/>
  <c r="D25" i="52"/>
  <c r="B26" i="52"/>
  <c r="C26" i="52"/>
  <c r="D26" i="52"/>
  <c r="B27" i="52"/>
  <c r="C27" i="52"/>
  <c r="D27" i="52"/>
  <c r="B28" i="52"/>
  <c r="C28" i="52"/>
  <c r="D28" i="52"/>
  <c r="B29" i="52"/>
  <c r="C29" i="52"/>
  <c r="D29" i="52"/>
  <c r="B30" i="52"/>
  <c r="C30" i="52"/>
  <c r="D30" i="52"/>
  <c r="B31" i="52"/>
  <c r="C31" i="52"/>
  <c r="D31" i="52"/>
  <c r="C21" i="52"/>
  <c r="D21" i="52"/>
  <c r="B21" i="52"/>
  <c r="F11" i="52"/>
  <c r="A3" i="52"/>
  <c r="B22" i="50"/>
  <c r="C22" i="50"/>
  <c r="D22" i="50"/>
  <c r="B23" i="50"/>
  <c r="C23" i="50"/>
  <c r="D23" i="50"/>
  <c r="B24" i="50"/>
  <c r="C24" i="50"/>
  <c r="D24" i="50"/>
  <c r="B25" i="50"/>
  <c r="C25" i="50"/>
  <c r="D25" i="50"/>
  <c r="B26" i="50"/>
  <c r="C26" i="50"/>
  <c r="D26" i="50"/>
  <c r="C21" i="50"/>
  <c r="D21" i="50"/>
  <c r="B21" i="50"/>
  <c r="F11" i="50"/>
  <c r="F11" i="48"/>
  <c r="A3" i="50"/>
  <c r="D29" i="48"/>
  <c r="C29" i="48"/>
  <c r="B29" i="48"/>
  <c r="B24" i="48"/>
  <c r="C24" i="48"/>
  <c r="D24" i="48"/>
  <c r="C23" i="48"/>
  <c r="D23" i="48"/>
  <c r="B23" i="48"/>
  <c r="B22" i="46"/>
  <c r="C22" i="46"/>
  <c r="D22" i="46"/>
  <c r="B23" i="46"/>
  <c r="C23" i="46"/>
  <c r="D23" i="46"/>
  <c r="B24" i="46"/>
  <c r="C24" i="46"/>
  <c r="D24" i="46"/>
  <c r="B25" i="46"/>
  <c r="C25" i="46"/>
  <c r="D25" i="46"/>
  <c r="B26" i="46"/>
  <c r="C26" i="46"/>
  <c r="D26" i="46"/>
  <c r="B27" i="46"/>
  <c r="C27" i="46"/>
  <c r="D27" i="46"/>
  <c r="B28" i="46"/>
  <c r="C28" i="46"/>
  <c r="D28" i="46"/>
  <c r="C21" i="46"/>
  <c r="D21" i="46"/>
  <c r="B21" i="46"/>
  <c r="F10" i="44"/>
  <c r="F11" i="44"/>
  <c r="F12" i="44"/>
  <c r="F13" i="44"/>
  <c r="F14" i="44"/>
  <c r="F15" i="44"/>
  <c r="F16" i="44"/>
  <c r="F17" i="44"/>
  <c r="B22" i="44"/>
  <c r="C22" i="44"/>
  <c r="D22" i="44"/>
  <c r="B23" i="44"/>
  <c r="C23" i="44"/>
  <c r="D23" i="44"/>
  <c r="B24" i="44"/>
  <c r="C24" i="44"/>
  <c r="D24" i="44"/>
  <c r="B25" i="44"/>
  <c r="C25" i="44"/>
  <c r="D25" i="44"/>
  <c r="B26" i="44"/>
  <c r="C26" i="44"/>
  <c r="D26" i="44"/>
  <c r="B27" i="44"/>
  <c r="C27" i="44"/>
  <c r="D27" i="44"/>
  <c r="C21" i="44"/>
  <c r="D21" i="44"/>
  <c r="B21" i="44"/>
  <c r="B22" i="43"/>
  <c r="C22" i="43"/>
  <c r="D22" i="43"/>
  <c r="B23" i="43"/>
  <c r="C23" i="43"/>
  <c r="D23" i="43"/>
  <c r="B24" i="43"/>
  <c r="C24" i="43"/>
  <c r="D24" i="43"/>
  <c r="B25" i="43"/>
  <c r="C25" i="43"/>
  <c r="D25" i="43"/>
  <c r="B26" i="43"/>
  <c r="C26" i="43"/>
  <c r="D26" i="43"/>
  <c r="B27" i="43"/>
  <c r="C27" i="43"/>
  <c r="D27" i="43"/>
  <c r="B28" i="43"/>
  <c r="C28" i="43"/>
  <c r="D28" i="43"/>
  <c r="B29" i="43"/>
  <c r="C29" i="43"/>
  <c r="D29" i="43"/>
  <c r="B30" i="43"/>
  <c r="C30" i="43"/>
  <c r="D30" i="43"/>
  <c r="B31" i="43"/>
  <c r="C31" i="43"/>
  <c r="D31" i="43"/>
  <c r="B32" i="43"/>
  <c r="C32" i="43"/>
  <c r="D32" i="43"/>
  <c r="B33" i="43"/>
  <c r="C33" i="43"/>
  <c r="D33" i="43"/>
  <c r="B34" i="43"/>
  <c r="C34" i="43"/>
  <c r="D34" i="43"/>
  <c r="B35" i="43"/>
  <c r="C35" i="43"/>
  <c r="D35" i="43"/>
  <c r="B36" i="43"/>
  <c r="C36" i="43"/>
  <c r="D36" i="43"/>
  <c r="B37" i="43"/>
  <c r="C37" i="43"/>
  <c r="D37" i="43"/>
  <c r="B38" i="43"/>
  <c r="C38" i="43"/>
  <c r="D38" i="43"/>
  <c r="C21" i="43"/>
  <c r="D21" i="43"/>
  <c r="B21" i="43"/>
  <c r="B44" i="39"/>
  <c r="C44" i="39"/>
  <c r="D44" i="39"/>
  <c r="B45" i="39"/>
  <c r="C45" i="39"/>
  <c r="D45" i="39"/>
  <c r="B46" i="39"/>
  <c r="C46" i="39"/>
  <c r="D46" i="39"/>
  <c r="B47" i="39"/>
  <c r="C47" i="39"/>
  <c r="D47" i="39"/>
  <c r="B48" i="39"/>
  <c r="C48" i="39"/>
  <c r="D48" i="39"/>
  <c r="B49" i="39"/>
  <c r="C49" i="39"/>
  <c r="D49" i="39"/>
  <c r="B50" i="39"/>
  <c r="C50" i="39"/>
  <c r="D50" i="39"/>
  <c r="B51" i="39"/>
  <c r="C51" i="39"/>
  <c r="D51" i="39"/>
  <c r="B52" i="39"/>
  <c r="C52" i="39"/>
  <c r="D52" i="39"/>
  <c r="B53" i="39"/>
  <c r="C53" i="39"/>
  <c r="D53" i="39"/>
  <c r="B54" i="39"/>
  <c r="C54" i="39"/>
  <c r="D54" i="39"/>
  <c r="B55" i="39"/>
  <c r="C55" i="39"/>
  <c r="D55" i="39"/>
  <c r="B56" i="39"/>
  <c r="C56" i="39"/>
  <c r="D56" i="39"/>
  <c r="B57" i="39"/>
  <c r="C57" i="39"/>
  <c r="D57" i="39"/>
  <c r="B58" i="39"/>
  <c r="C58" i="39"/>
  <c r="D58" i="39"/>
  <c r="B59" i="39"/>
  <c r="C59" i="39"/>
  <c r="D59" i="39"/>
  <c r="B60" i="39"/>
  <c r="C60" i="39"/>
  <c r="D60" i="39"/>
  <c r="B61" i="39"/>
  <c r="C61" i="39"/>
  <c r="D61" i="39"/>
  <c r="B62" i="39"/>
  <c r="C62" i="39"/>
  <c r="D62" i="39"/>
  <c r="B63" i="39"/>
  <c r="C63" i="39"/>
  <c r="D63" i="39"/>
  <c r="B64" i="39"/>
  <c r="C64" i="39"/>
  <c r="D64" i="39"/>
  <c r="B65" i="39"/>
  <c r="C65" i="39"/>
  <c r="D65" i="39"/>
  <c r="D43" i="39"/>
  <c r="C43" i="39"/>
  <c r="B43" i="39"/>
  <c r="B24" i="39"/>
  <c r="C24" i="39"/>
  <c r="D24" i="39"/>
  <c r="B25" i="39"/>
  <c r="C25" i="39"/>
  <c r="D25" i="39"/>
  <c r="B26" i="39"/>
  <c r="C26" i="39"/>
  <c r="D26" i="39"/>
  <c r="B27" i="39"/>
  <c r="C27" i="39"/>
  <c r="D27" i="39"/>
  <c r="B28" i="39"/>
  <c r="C28" i="39"/>
  <c r="D28" i="39"/>
  <c r="B29" i="39"/>
  <c r="C29" i="39"/>
  <c r="D29" i="39"/>
  <c r="B30" i="39"/>
  <c r="C30" i="39"/>
  <c r="D30" i="39"/>
  <c r="B31" i="39"/>
  <c r="C31" i="39"/>
  <c r="D31" i="39"/>
  <c r="B32" i="39"/>
  <c r="C32" i="39"/>
  <c r="D32" i="39"/>
  <c r="B33" i="39"/>
  <c r="C33" i="39"/>
  <c r="D33" i="39"/>
  <c r="B34" i="39"/>
  <c r="C34" i="39"/>
  <c r="D34" i="39"/>
  <c r="B35" i="39"/>
  <c r="C35" i="39"/>
  <c r="D35" i="39"/>
  <c r="B36" i="39"/>
  <c r="C36" i="39"/>
  <c r="D36" i="39"/>
  <c r="B37" i="39"/>
  <c r="C37" i="39"/>
  <c r="D37" i="39"/>
  <c r="B38" i="39"/>
  <c r="C38" i="39"/>
  <c r="D38" i="39"/>
  <c r="C23" i="39"/>
  <c r="D23" i="39"/>
  <c r="B23" i="39"/>
  <c r="F13" i="39"/>
  <c r="F14" i="39"/>
  <c r="F11" i="39"/>
  <c r="B22" i="41"/>
  <c r="C22" i="41"/>
  <c r="D22" i="41"/>
  <c r="B23" i="41"/>
  <c r="C23" i="41"/>
  <c r="D23" i="41"/>
  <c r="B24" i="41"/>
  <c r="C24" i="41"/>
  <c r="D24" i="41"/>
  <c r="B25" i="41"/>
  <c r="C25" i="41"/>
  <c r="D25" i="41"/>
  <c r="B26" i="41"/>
  <c r="C26" i="41"/>
  <c r="D26" i="41"/>
  <c r="B27" i="41"/>
  <c r="C27" i="41"/>
  <c r="D27" i="41"/>
  <c r="B28" i="41"/>
  <c r="C28" i="41"/>
  <c r="D28" i="41"/>
  <c r="C21" i="41"/>
  <c r="D21" i="41"/>
  <c r="B21" i="41"/>
  <c r="B36" i="74"/>
  <c r="C36" i="74"/>
  <c r="D36" i="74"/>
  <c r="B37" i="74"/>
  <c r="C37" i="74"/>
  <c r="D37" i="74"/>
  <c r="B38" i="74"/>
  <c r="C38" i="74"/>
  <c r="D38" i="74"/>
  <c r="C35" i="74"/>
  <c r="D35" i="74"/>
  <c r="B35" i="74"/>
  <c r="B24" i="74"/>
  <c r="C24" i="74"/>
  <c r="D24" i="74"/>
  <c r="B25" i="74"/>
  <c r="C25" i="74"/>
  <c r="D25" i="74"/>
  <c r="B26" i="74"/>
  <c r="C26" i="74"/>
  <c r="D26" i="74"/>
  <c r="B27" i="74"/>
  <c r="C27" i="74"/>
  <c r="D27" i="74"/>
  <c r="B28" i="74"/>
  <c r="C28" i="74"/>
  <c r="D28" i="74"/>
  <c r="B29" i="74"/>
  <c r="C29" i="74"/>
  <c r="D29" i="74"/>
  <c r="B30" i="74"/>
  <c r="C30" i="74"/>
  <c r="D30" i="74"/>
  <c r="C23" i="74"/>
  <c r="D23" i="74"/>
  <c r="B23" i="74"/>
  <c r="F7" i="74"/>
  <c r="F8" i="74"/>
  <c r="F9" i="74"/>
  <c r="F10" i="74"/>
  <c r="F11" i="74"/>
  <c r="F12" i="74"/>
  <c r="F13" i="74"/>
  <c r="F14" i="74"/>
  <c r="F7" i="6"/>
  <c r="F8" i="6"/>
  <c r="F9" i="6"/>
  <c r="F10" i="6"/>
  <c r="F11" i="6"/>
  <c r="F12" i="6"/>
  <c r="F13" i="6"/>
  <c r="F14"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C23" i="6"/>
  <c r="D23" i="6"/>
  <c r="B23" i="6"/>
  <c r="D26" i="28"/>
  <c r="C26" i="28"/>
  <c r="B26" i="28"/>
  <c r="B21" i="70"/>
  <c r="C21" i="70"/>
  <c r="D21" i="70"/>
  <c r="B22" i="70"/>
  <c r="C22" i="70"/>
  <c r="D22" i="70"/>
  <c r="B23" i="70"/>
  <c r="C23" i="70"/>
  <c r="D23" i="70"/>
  <c r="B24" i="70"/>
  <c r="C24" i="70"/>
  <c r="D24" i="70"/>
  <c r="B25" i="70"/>
  <c r="C25" i="70"/>
  <c r="D25" i="70"/>
  <c r="B26" i="70"/>
  <c r="C26" i="70"/>
  <c r="D26" i="70"/>
  <c r="B27" i="70"/>
  <c r="C27" i="70"/>
  <c r="D27" i="70"/>
  <c r="B28" i="70"/>
  <c r="C28" i="70"/>
  <c r="D28" i="70"/>
  <c r="B29" i="70"/>
  <c r="C29" i="70"/>
  <c r="D29" i="70"/>
  <c r="B30" i="70"/>
  <c r="C30" i="70"/>
  <c r="D30" i="70"/>
  <c r="B31" i="70"/>
  <c r="C31" i="70"/>
  <c r="D31" i="70"/>
  <c r="B32" i="70"/>
  <c r="C32" i="70"/>
  <c r="D32" i="70"/>
  <c r="B33" i="70"/>
  <c r="C33" i="70"/>
  <c r="D33" i="70"/>
  <c r="B34" i="70"/>
  <c r="C34" i="70"/>
  <c r="D34" i="70"/>
  <c r="B35" i="70"/>
  <c r="C35" i="70"/>
  <c r="D35" i="70"/>
  <c r="B36" i="70"/>
  <c r="C36" i="70"/>
  <c r="D36" i="70"/>
  <c r="B37" i="70"/>
  <c r="C37" i="70"/>
  <c r="D37" i="70"/>
  <c r="B38" i="70"/>
  <c r="C38" i="70"/>
  <c r="D38" i="70"/>
  <c r="B39" i="70"/>
  <c r="C39" i="70"/>
  <c r="D39" i="70"/>
  <c r="B40" i="70"/>
  <c r="C40" i="70"/>
  <c r="D40" i="70"/>
  <c r="B41" i="70"/>
  <c r="C41" i="70"/>
  <c r="D41" i="70"/>
  <c r="D60" i="29"/>
  <c r="C60" i="29"/>
  <c r="B60" i="29"/>
  <c r="D59" i="29"/>
  <c r="C59" i="29"/>
  <c r="B59" i="29"/>
  <c r="D58" i="29"/>
  <c r="C58" i="29"/>
  <c r="B58" i="29"/>
  <c r="D57" i="29"/>
  <c r="C57" i="29"/>
  <c r="B57" i="29"/>
  <c r="D56" i="29"/>
  <c r="C56" i="29"/>
  <c r="B56" i="29"/>
  <c r="D55" i="29"/>
  <c r="C55" i="29"/>
  <c r="B55"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69"/>
  <c r="C34" i="69"/>
  <c r="B34" i="69"/>
  <c r="D33" i="69"/>
  <c r="C33" i="69"/>
  <c r="B33" i="69"/>
  <c r="D32" i="69"/>
  <c r="C32" i="69"/>
  <c r="B32" i="69"/>
  <c r="D31" i="69"/>
  <c r="C31" i="69"/>
  <c r="B31" i="69"/>
  <c r="D30" i="69"/>
  <c r="C30" i="69"/>
  <c r="B30" i="69"/>
  <c r="D29" i="69"/>
  <c r="C29" i="69"/>
  <c r="B29" i="69"/>
  <c r="D28" i="69"/>
  <c r="C28" i="69"/>
  <c r="B28" i="69"/>
  <c r="D27" i="69"/>
  <c r="C27" i="69"/>
  <c r="B27" i="69"/>
  <c r="D26" i="69"/>
  <c r="C26" i="69"/>
  <c r="B26" i="69"/>
  <c r="D25" i="69"/>
  <c r="C25" i="69"/>
  <c r="B25" i="69"/>
  <c r="D24" i="69"/>
  <c r="C24" i="69"/>
  <c r="B24" i="69"/>
  <c r="D23" i="69"/>
  <c r="C23" i="69"/>
  <c r="B23" i="69"/>
  <c r="D22" i="69"/>
  <c r="C22" i="69"/>
  <c r="B22" i="69"/>
  <c r="D21" i="69"/>
  <c r="C21" i="69"/>
  <c r="B21" i="69"/>
  <c r="B24" i="29"/>
  <c r="C24" i="29"/>
  <c r="D24" i="29"/>
  <c r="B25" i="29"/>
  <c r="C25" i="29"/>
  <c r="D25" i="29"/>
  <c r="B26" i="29"/>
  <c r="C26" i="29"/>
  <c r="D26" i="29"/>
  <c r="B27" i="29"/>
  <c r="C27" i="29"/>
  <c r="D27" i="29"/>
  <c r="B28" i="29"/>
  <c r="C28" i="29"/>
  <c r="D28" i="29"/>
  <c r="B29" i="29"/>
  <c r="C29" i="29"/>
  <c r="D29" i="29"/>
  <c r="B30" i="29"/>
  <c r="C30" i="29"/>
  <c r="D30" i="29"/>
  <c r="C23" i="29"/>
  <c r="D23" i="29"/>
  <c r="B23" i="29"/>
  <c r="B22" i="22"/>
  <c r="C22" i="22"/>
  <c r="D22" i="22"/>
  <c r="B23" i="22"/>
  <c r="C23" i="22"/>
  <c r="D23" i="22"/>
  <c r="B24" i="22"/>
  <c r="C24" i="22"/>
  <c r="D24" i="22"/>
  <c r="B25" i="22"/>
  <c r="C25" i="22"/>
  <c r="D25" i="22"/>
  <c r="B26" i="22"/>
  <c r="C26" i="22"/>
  <c r="D26" i="22"/>
  <c r="B27" i="22"/>
  <c r="C27" i="22"/>
  <c r="D27" i="22"/>
  <c r="C21" i="22"/>
  <c r="D21" i="22"/>
  <c r="B21" i="22"/>
  <c r="D21" i="27"/>
  <c r="D22" i="27"/>
  <c r="D23" i="27"/>
  <c r="D24" i="27"/>
  <c r="D25" i="27"/>
  <c r="D26" i="27"/>
  <c r="D27" i="27"/>
  <c r="D28" i="27"/>
  <c r="D29" i="27"/>
  <c r="D30" i="27"/>
  <c r="D31" i="27"/>
  <c r="D32" i="27"/>
  <c r="D33" i="27"/>
  <c r="D34" i="27"/>
  <c r="D35" i="27"/>
  <c r="D36" i="27"/>
  <c r="D37" i="27"/>
  <c r="D38" i="27"/>
  <c r="D39" i="27"/>
  <c r="D40" i="27"/>
  <c r="D41" i="27"/>
  <c r="D42" i="27"/>
  <c r="D43" i="27"/>
  <c r="D44" i="27"/>
  <c r="D45"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F7" i="60" l="1"/>
  <c r="F8" i="60"/>
  <c r="F9" i="60"/>
  <c r="F10" i="60"/>
  <c r="F11" i="60"/>
  <c r="F7" i="59"/>
  <c r="F8" i="59"/>
  <c r="F9" i="59"/>
  <c r="F10" i="59"/>
  <c r="F12" i="59"/>
  <c r="F7" i="49"/>
  <c r="F8" i="49"/>
  <c r="F9" i="49"/>
  <c r="F10" i="49"/>
  <c r="F10" i="48"/>
  <c r="F12" i="48"/>
  <c r="F11" i="46"/>
  <c r="F16" i="46"/>
  <c r="F7" i="39"/>
  <c r="F8" i="39"/>
  <c r="F9" i="39"/>
  <c r="F10" i="39"/>
  <c r="F12" i="39"/>
  <c r="F12" i="28"/>
  <c r="G14" i="29"/>
  <c r="G12" i="29"/>
  <c r="E12" i="11"/>
  <c r="E13" i="11"/>
  <c r="E14" i="11"/>
  <c r="E15" i="11"/>
  <c r="E16" i="11"/>
  <c r="E17" i="11"/>
  <c r="E18" i="11"/>
  <c r="E19" i="11"/>
  <c r="E20" i="11"/>
  <c r="E21" i="11"/>
  <c r="E22" i="11"/>
  <c r="E6" i="11"/>
  <c r="E7" i="11"/>
  <c r="E8" i="11"/>
  <c r="E9" i="11"/>
  <c r="E10" i="11"/>
  <c r="E11" i="11"/>
  <c r="E5" i="11"/>
  <c r="F9" i="23"/>
  <c r="F6" i="23"/>
  <c r="F9" i="26"/>
  <c r="G9" i="27"/>
  <c r="G6" i="27"/>
  <c r="G9" i="22"/>
  <c r="G6" i="22"/>
  <c r="G9" i="29"/>
  <c r="G6" i="29"/>
  <c r="G9" i="69"/>
  <c r="G6" i="69"/>
  <c r="G9" i="70"/>
  <c r="G6" i="70"/>
  <c r="F9" i="28"/>
  <c r="F6" i="28"/>
  <c r="F6" i="6"/>
  <c r="F6" i="74"/>
  <c r="F9" i="41"/>
  <c r="F6" i="41"/>
  <c r="F6" i="39"/>
  <c r="F9" i="43"/>
  <c r="F6" i="43"/>
  <c r="F9" i="44"/>
  <c r="F6" i="44"/>
  <c r="F9" i="46"/>
  <c r="F6" i="46"/>
  <c r="F9" i="48"/>
  <c r="F6" i="48"/>
  <c r="F9" i="50"/>
  <c r="F6" i="50"/>
  <c r="F9" i="51"/>
  <c r="F6" i="51"/>
  <c r="F9" i="52"/>
  <c r="F6" i="52"/>
  <c r="F6" i="54"/>
  <c r="F6" i="49"/>
  <c r="F9" i="57"/>
  <c r="F6" i="57"/>
  <c r="F6" i="59"/>
  <c r="F6" i="60"/>
  <c r="F9" i="72"/>
  <c r="F6" i="72"/>
  <c r="F9" i="61"/>
  <c r="F6" i="61"/>
  <c r="F9" i="62"/>
  <c r="F6" i="62"/>
  <c r="F9" i="63"/>
  <c r="F6" i="63"/>
  <c r="F9" i="64"/>
  <c r="F6" i="64"/>
  <c r="F9" i="53"/>
  <c r="F6" i="53"/>
  <c r="F9" i="65"/>
  <c r="F6" i="65"/>
  <c r="D6" i="66"/>
  <c r="D9" i="66"/>
  <c r="A3" i="74"/>
  <c r="A3" i="72"/>
  <c r="A3" i="70"/>
  <c r="A3" i="69"/>
  <c r="A3" i="66"/>
  <c r="A3" i="65" l="1"/>
  <c r="A3" i="64"/>
  <c r="A3" i="63"/>
  <c r="A3" i="62"/>
  <c r="A3" i="61"/>
  <c r="A3" i="60"/>
  <c r="A3" i="59"/>
  <c r="A3" i="57"/>
  <c r="A3" i="53" l="1"/>
  <c r="A3" i="51"/>
  <c r="A3" i="48"/>
  <c r="A3" i="46"/>
  <c r="A3" i="44"/>
  <c r="A3" i="43"/>
  <c r="A3" i="41"/>
  <c r="A3" i="39"/>
  <c r="A3" i="29" l="1"/>
  <c r="A3" i="28" l="1"/>
  <c r="A3" i="27"/>
  <c r="A3" i="26"/>
  <c r="A3" i="23" l="1"/>
  <c r="A3" i="22" l="1"/>
  <c r="A3" i="6" l="1"/>
</calcChain>
</file>

<file path=xl/sharedStrings.xml><?xml version="1.0" encoding="utf-8"?>
<sst xmlns="http://schemas.openxmlformats.org/spreadsheetml/2006/main" count="10605" uniqueCount="3661">
  <si>
    <t>STASK</t>
  </si>
  <si>
    <t>TASK</t>
  </si>
  <si>
    <t>Role Assignment</t>
  </si>
  <si>
    <t>RESOURCE GROUP ID</t>
  </si>
  <si>
    <t>Introduction</t>
  </si>
  <si>
    <t>FDT</t>
  </si>
  <si>
    <t>PHASE</t>
  </si>
  <si>
    <t>PPC</t>
  </si>
  <si>
    <t>PROG</t>
  </si>
  <si>
    <t>Resources Granted</t>
  </si>
  <si>
    <t>RESOURCE TYPE</t>
  </si>
  <si>
    <t>RETURN TO TABLE OF CONTENTS</t>
  </si>
  <si>
    <t>D_AP_02RB_UPD</t>
  </si>
  <si>
    <t>D_AP_04PF_UPD</t>
  </si>
  <si>
    <t>D_AP_05PS_UPD</t>
  </si>
  <si>
    <t>D_AP_LVL_01</t>
  </si>
  <si>
    <t>D_AP_LVL_05</t>
  </si>
  <si>
    <t>D_AR_LVL_01</t>
  </si>
  <si>
    <t>D_AR_LVL_05</t>
  </si>
  <si>
    <t>D_BUDGET_LVL_01</t>
  </si>
  <si>
    <t>D_CA_LVL_01</t>
  </si>
  <si>
    <t>D_CA_LVL_05</t>
  </si>
  <si>
    <t>D_CONF_UPD</t>
  </si>
  <si>
    <t>D_GA_LVL_01</t>
  </si>
  <si>
    <t>D_GA_LVL_05</t>
  </si>
  <si>
    <t>D_IA_LVL_01</t>
  </si>
  <si>
    <t>D_INTCA_25DOT</t>
  </si>
  <si>
    <t>D_LEASE_LVL_01</t>
  </si>
  <si>
    <t>D_PCARD_LVL_01</t>
  </si>
  <si>
    <t>D_PROC_LVL_01</t>
  </si>
  <si>
    <t>D_PROC_LVL_05</t>
  </si>
  <si>
    <t>D_PROC_LVL_10</t>
  </si>
  <si>
    <t>D_TRAVEL_LVL_01</t>
  </si>
  <si>
    <t>D_TRAVEL_LVL_05</t>
  </si>
  <si>
    <t>D_VENDOR_LVL_01</t>
  </si>
  <si>
    <t>D_WHSE_CONS</t>
  </si>
  <si>
    <t>D_WHSE_PRCH</t>
  </si>
  <si>
    <t>D_WHSE_REQ</t>
  </si>
  <si>
    <t>DOR_CASH_MGMT</t>
  </si>
  <si>
    <t>D_CONF_READ</t>
  </si>
  <si>
    <t>APPROVER_ASD</t>
  </si>
  <si>
    <t>APPROVER_CASD</t>
  </si>
  <si>
    <t>APPROVER_CFIN</t>
  </si>
  <si>
    <t>APPROVER_FIN</t>
  </si>
  <si>
    <t>APPROVER_OPPM</t>
  </si>
  <si>
    <t>C_SSOA_APPROVER</t>
  </si>
  <si>
    <t>C_SSOA_UPD</t>
  </si>
  <si>
    <t>D_AP_02RB_READ</t>
  </si>
  <si>
    <t>D_AP_04PF_READ</t>
  </si>
  <si>
    <t>D_AP_05PS_READ</t>
  </si>
  <si>
    <t>D_COA_COORD</t>
  </si>
  <si>
    <t>D_UDOC_LVL_01</t>
  </si>
  <si>
    <t>SOA_CONF_READ</t>
  </si>
  <si>
    <t>C_FA_OPPM</t>
  </si>
  <si>
    <t>02-DOA/DRB Accounts Payable Read Only</t>
  </si>
  <si>
    <t>02-DOA/DRB Accounts Payable</t>
  </si>
  <si>
    <t>04-DOR/PFD Accounts Payable Read Only</t>
  </si>
  <si>
    <t>04-DOR/PFD Accounts Payable</t>
  </si>
  <si>
    <t>25-DOT Internal Cost Accounting</t>
  </si>
  <si>
    <t>Leases Level 1</t>
  </si>
  <si>
    <t>04-DOR Cash Management</t>
  </si>
  <si>
    <t>02-DOA/OPPM Transaction Approver</t>
  </si>
  <si>
    <t xml:space="preserve">02-DOA/OPPM Fixed Assets </t>
  </si>
  <si>
    <t>02-DOA/SSOA Approver</t>
  </si>
  <si>
    <t>FA</t>
  </si>
  <si>
    <t>FC</t>
  </si>
  <si>
    <t>FD</t>
  </si>
  <si>
    <t>FI</t>
  </si>
  <si>
    <t>FM</t>
  </si>
  <si>
    <t>FT</t>
  </si>
  <si>
    <t>FX</t>
  </si>
  <si>
    <t>Transactions</t>
  </si>
  <si>
    <t>Yes</t>
  </si>
  <si>
    <t>CGAX</t>
  </si>
  <si>
    <t>CDX</t>
  </si>
  <si>
    <t>CPRC</t>
  </si>
  <si>
    <t>RESOURCE NAME</t>
  </si>
  <si>
    <t>CT</t>
  </si>
  <si>
    <t>DO</t>
  </si>
  <si>
    <t>EV</t>
  </si>
  <si>
    <t>EVT</t>
  </si>
  <si>
    <t>IRFP</t>
  </si>
  <si>
    <t>ITB</t>
  </si>
  <si>
    <t>MA</t>
  </si>
  <si>
    <t>PE</t>
  </si>
  <si>
    <t>PO</t>
  </si>
  <si>
    <t>RC</t>
  </si>
  <si>
    <t>RFP</t>
  </si>
  <si>
    <t>RFQ</t>
  </si>
  <si>
    <t>RN</t>
  </si>
  <si>
    <t>RQS</t>
  </si>
  <si>
    <t>RS</t>
  </si>
  <si>
    <t>SR</t>
  </si>
  <si>
    <t>TM</t>
  </si>
  <si>
    <t>UR</t>
  </si>
  <si>
    <t>MDRB</t>
  </si>
  <si>
    <t>MDPF</t>
  </si>
  <si>
    <t>RFI</t>
  </si>
  <si>
    <t>C_PROC_LVL_05</t>
  </si>
  <si>
    <t>C_PROC_LVL_10</t>
  </si>
  <si>
    <t>C_PROC_LVL_01</t>
  </si>
  <si>
    <t>PRCUID</t>
  </si>
  <si>
    <t>PRCUNOTE</t>
  </si>
  <si>
    <t>RCSRCH</t>
  </si>
  <si>
    <t>SOQA</t>
  </si>
  <si>
    <t>USER</t>
  </si>
  <si>
    <t>N/A</t>
  </si>
  <si>
    <t>MANG</t>
  </si>
  <si>
    <t>MANGT</t>
  </si>
  <si>
    <t>PLOC</t>
  </si>
  <si>
    <t>WTEAM</t>
  </si>
  <si>
    <t>MDPS</t>
  </si>
  <si>
    <t>MDMA</t>
  </si>
  <si>
    <t>MDWL</t>
  </si>
  <si>
    <t>CH8</t>
  </si>
  <si>
    <t>DX</t>
  </si>
  <si>
    <t>GAE</t>
  </si>
  <si>
    <t>GAE1</t>
  </si>
  <si>
    <t>GAEC</t>
  </si>
  <si>
    <t>GAX</t>
  </si>
  <si>
    <t>IN</t>
  </si>
  <si>
    <t>INVSS</t>
  </si>
  <si>
    <t>MDFW</t>
  </si>
  <si>
    <t>MDHW</t>
  </si>
  <si>
    <t>PCGAX</t>
  </si>
  <si>
    <t>PRC</t>
  </si>
  <si>
    <t>PRM</t>
  </si>
  <si>
    <t>CEC</t>
  </si>
  <si>
    <t>CACR1</t>
  </si>
  <si>
    <t>CACR2</t>
  </si>
  <si>
    <t>CARE</t>
  </si>
  <si>
    <t>CR1</t>
  </si>
  <si>
    <t>CR2</t>
  </si>
  <si>
    <t>RE</t>
  </si>
  <si>
    <t>BILLR</t>
  </si>
  <si>
    <t>BINST</t>
  </si>
  <si>
    <t>DBPRO</t>
  </si>
  <si>
    <t>DNGM</t>
  </si>
  <si>
    <t>BGDE70</t>
  </si>
  <si>
    <t>BGDE72</t>
  </si>
  <si>
    <t>BGE70</t>
  </si>
  <si>
    <t>BGE72</t>
  </si>
  <si>
    <t>BGR71</t>
  </si>
  <si>
    <t>BGR73</t>
  </si>
  <si>
    <t>SRR1</t>
  </si>
  <si>
    <t>DA</t>
  </si>
  <si>
    <t>BGP74</t>
  </si>
  <si>
    <t>BGP75</t>
  </si>
  <si>
    <t>BGPDR</t>
  </si>
  <si>
    <t>BGPHR</t>
  </si>
  <si>
    <t>CAM</t>
  </si>
  <si>
    <t>CAS</t>
  </si>
  <si>
    <t>CH6</t>
  </si>
  <si>
    <t>IKM</t>
  </si>
  <si>
    <t>JVC</t>
  </si>
  <si>
    <t>FACPER</t>
  </si>
  <si>
    <t>FACPERD</t>
  </si>
  <si>
    <t>FHWACLN</t>
  </si>
  <si>
    <t>FPI1</t>
  </si>
  <si>
    <t>FPI2</t>
  </si>
  <si>
    <t>FPI3</t>
  </si>
  <si>
    <t>FPI4</t>
  </si>
  <si>
    <t>FPI5</t>
  </si>
  <si>
    <t>FPI6</t>
  </si>
  <si>
    <t>FPIAL</t>
  </si>
  <si>
    <t>FPRFLST</t>
  </si>
  <si>
    <t>MJPGRP</t>
  </si>
  <si>
    <t>MJPRG</t>
  </si>
  <si>
    <t>MJPTYP</t>
  </si>
  <si>
    <t>OVDRTEXP</t>
  </si>
  <si>
    <t>PFPI</t>
  </si>
  <si>
    <t>PGRP</t>
  </si>
  <si>
    <t>PHPRG</t>
  </si>
  <si>
    <t>PTYP</t>
  </si>
  <si>
    <t>STPFST</t>
  </si>
  <si>
    <t>WORKFLOW REQUIRED</t>
  </si>
  <si>
    <t>ACAT</t>
  </si>
  <si>
    <t>ACLS</t>
  </si>
  <si>
    <t>ACTV</t>
  </si>
  <si>
    <t>DOCAT</t>
  </si>
  <si>
    <t>DOTYP</t>
  </si>
  <si>
    <t>FNCAT</t>
  </si>
  <si>
    <t>FNCLS</t>
  </si>
  <si>
    <t>FUNC</t>
  </si>
  <si>
    <t>LCAT</t>
  </si>
  <si>
    <t>LCLS</t>
  </si>
  <si>
    <t>LOC</t>
  </si>
  <si>
    <t>SACTV</t>
  </si>
  <si>
    <t>SFUNC</t>
  </si>
  <si>
    <t>SLOC</t>
  </si>
  <si>
    <t>CAD</t>
  </si>
  <si>
    <t>CEFT</t>
  </si>
  <si>
    <t>CGAE</t>
  </si>
  <si>
    <t>CMD</t>
  </si>
  <si>
    <t>No Longer Created</t>
  </si>
  <si>
    <t>Role Assignment &amp; Special Notes</t>
  </si>
  <si>
    <t>ITA</t>
  </si>
  <si>
    <t>ITI</t>
  </si>
  <si>
    <t>IET</t>
  </si>
  <si>
    <t>IPO</t>
  </si>
  <si>
    <t>IPO2</t>
  </si>
  <si>
    <t>PO3</t>
  </si>
  <si>
    <t>CH5</t>
  </si>
  <si>
    <t>ICT</t>
  </si>
  <si>
    <t>DEBTSC</t>
  </si>
  <si>
    <t>DGAX</t>
  </si>
  <si>
    <t>DPRC</t>
  </si>
  <si>
    <t>DRE</t>
  </si>
  <si>
    <t>LEASE</t>
  </si>
  <si>
    <t>LEASEM</t>
  </si>
  <si>
    <t>LEASES</t>
  </si>
  <si>
    <t>LSAUTH</t>
  </si>
  <si>
    <t>LSEHIST</t>
  </si>
  <si>
    <t>ACTPL</t>
  </si>
  <si>
    <t>CHREC</t>
  </si>
  <si>
    <t>CR</t>
  </si>
  <si>
    <t>JVSW</t>
  </si>
  <si>
    <t>PDCHK</t>
  </si>
  <si>
    <t>RPT</t>
  </si>
  <si>
    <t>TTR</t>
  </si>
  <si>
    <t>PRCC</t>
  </si>
  <si>
    <t>PRCUA</t>
  </si>
  <si>
    <t>PRCUT</t>
  </si>
  <si>
    <t>PRCUU</t>
  </si>
  <si>
    <t>CLARQ</t>
  </si>
  <si>
    <t>CLMTRK</t>
  </si>
  <si>
    <t>CMR</t>
  </si>
  <si>
    <t>CNTCASGN</t>
  </si>
  <si>
    <t>CORSPD</t>
  </si>
  <si>
    <t>EVB</t>
  </si>
  <si>
    <t>EVP</t>
  </si>
  <si>
    <t>INSUCERT</t>
  </si>
  <si>
    <t>MMR</t>
  </si>
  <si>
    <t>PRTST</t>
  </si>
  <si>
    <t>RAP</t>
  </si>
  <si>
    <t>SHOP</t>
  </si>
  <si>
    <t>SRSUM</t>
  </si>
  <si>
    <t>RTGPF</t>
  </si>
  <si>
    <t>BUYR</t>
  </si>
  <si>
    <t>EQID</t>
  </si>
  <si>
    <t>TAPO</t>
  </si>
  <si>
    <t>TAPRC</t>
  </si>
  <si>
    <t>TRQS</t>
  </si>
  <si>
    <t>EPM</t>
  </si>
  <si>
    <t>UDOC</t>
  </si>
  <si>
    <t>CI</t>
  </si>
  <si>
    <t>IA</t>
  </si>
  <si>
    <t>IC</t>
  </si>
  <si>
    <t>INVF</t>
  </si>
  <si>
    <t>INVN</t>
  </si>
  <si>
    <t>IREP</t>
  </si>
  <si>
    <t>PI</t>
  </si>
  <si>
    <t>SN</t>
  </si>
  <si>
    <t>ILOC</t>
  </si>
  <si>
    <t>INVND</t>
  </si>
  <si>
    <t>INVNQ</t>
  </si>
  <si>
    <t>WILOC</t>
  </si>
  <si>
    <t>OC</t>
  </si>
  <si>
    <t>D_WHSE_CONSPRCH</t>
  </si>
  <si>
    <t>INTF_01GELE</t>
  </si>
  <si>
    <t>INTF_02ADOF</t>
  </si>
  <si>
    <t>INTF_02ADRA</t>
  </si>
  <si>
    <t>INTF_02ADRB</t>
  </si>
  <si>
    <t>INTF_02AOCA</t>
  </si>
  <si>
    <t>INTF_02APAY</t>
  </si>
  <si>
    <t>INTF_04RINV</t>
  </si>
  <si>
    <t>INTF_04RPFD</t>
  </si>
  <si>
    <t>INTF_04RTAX</t>
  </si>
  <si>
    <t>INTF_04RTRS</t>
  </si>
  <si>
    <t>INTF_04RUCP</t>
  </si>
  <si>
    <t>INTF_05EGMS</t>
  </si>
  <si>
    <t>INTF_05EPMD</t>
  </si>
  <si>
    <t>INTF_05EPSE</t>
  </si>
  <si>
    <t>INTF_07BDVR</t>
  </si>
  <si>
    <t>INTF_07BFFP</t>
  </si>
  <si>
    <t>INTF_08CRCP</t>
  </si>
  <si>
    <t>INTF_10REVBILL</t>
  </si>
  <si>
    <t>INTF_11FLIC</t>
  </si>
  <si>
    <t>INTF_25TAIS</t>
  </si>
  <si>
    <t>INTF_25TFMS</t>
  </si>
  <si>
    <t>INTF_25TMMS</t>
  </si>
  <si>
    <t>INTF_25TSEF</t>
  </si>
  <si>
    <t>INTF_41JURY</t>
  </si>
  <si>
    <t>ACTPR</t>
  </si>
  <si>
    <t>OTPAY</t>
  </si>
  <si>
    <t>PAYM</t>
  </si>
  <si>
    <t>Payroll Management</t>
  </si>
  <si>
    <t>JVA</t>
  </si>
  <si>
    <t>VCC</t>
  </si>
  <si>
    <t>VCM</t>
  </si>
  <si>
    <t>VCUST</t>
  </si>
  <si>
    <t>PPPT</t>
  </si>
  <si>
    <t>INTERFACE</t>
  </si>
  <si>
    <t>SECURITY ROLE DESCRIPTION</t>
  </si>
  <si>
    <t xml:space="preserve">05-EED/ACPE PS Accounts Payable Read </t>
  </si>
  <si>
    <t>05-EED/ACPE PS Accounts Payable</t>
  </si>
  <si>
    <t>D_WHSE_CONS/PRCH</t>
  </si>
  <si>
    <t>D_TMEQ_25DOT</t>
  </si>
  <si>
    <t>Special Notes</t>
  </si>
  <si>
    <t>It is extremely important agencies use due diligence when assigning security roles to end users. Do NOT assign the highest level of security to all end users.</t>
  </si>
  <si>
    <t>The term “resource” equates to transactions and pages/jump to codes in IRIS.</t>
  </si>
  <si>
    <t>Users will not be assigned the READ and UPD roles. Selection of both roles will result in the assignment of UPD role.</t>
  </si>
  <si>
    <t>D_FA_LVL_01</t>
  </si>
  <si>
    <t>FN</t>
  </si>
  <si>
    <t>Department Internal Cost Accounting (25-DOT)</t>
  </si>
  <si>
    <t>Department Time and Equipment (25-DOT)</t>
  </si>
  <si>
    <t>POSM</t>
  </si>
  <si>
    <t>Department UDOC Creation &amp; Maintenance</t>
  </si>
  <si>
    <t>Cash Management (04-DOR)</t>
  </si>
  <si>
    <t>IRIS SECURITY ROLE REFERENCE GUIDE</t>
  </si>
  <si>
    <t>Department ASD Transaction Approver</t>
  </si>
  <si>
    <t>Department ASD Confidential Transaction Approver</t>
  </si>
  <si>
    <t>Department Transaction Approver</t>
  </si>
  <si>
    <t>Department Chart of Accounts Coordinator</t>
  </si>
  <si>
    <t>Department Vendor Creation &amp; Maintenance</t>
  </si>
  <si>
    <t>All Departments Confidential Transactions Read</t>
  </si>
  <si>
    <t>1099CL</t>
  </si>
  <si>
    <t>Procurement</t>
  </si>
  <si>
    <t>Reference Tables</t>
  </si>
  <si>
    <t>1099 REPORTING CLASSIFICATION</t>
  </si>
  <si>
    <t>1099D</t>
  </si>
  <si>
    <t>Accounts Payable</t>
  </si>
  <si>
    <t>1099/1042-S DATE AND TRANSACTION PARAMETERS</t>
  </si>
  <si>
    <t>1099ER</t>
  </si>
  <si>
    <t>1099 EXTERNAL REPORTED INCOME</t>
  </si>
  <si>
    <t>1099I</t>
  </si>
  <si>
    <t>1099 REPORTING INFORMATION</t>
  </si>
  <si>
    <t>1099P</t>
  </si>
  <si>
    <t>1099 PROCESSING OPTIONS AND CONTROL</t>
  </si>
  <si>
    <t>1099R</t>
  </si>
  <si>
    <t>1099 REPORTED INCOME</t>
  </si>
  <si>
    <t>1099RP</t>
  </si>
  <si>
    <t>1099 REPORTING PAYER INFORMATION</t>
  </si>
  <si>
    <t>1099TI</t>
  </si>
  <si>
    <t>General Accounting</t>
  </si>
  <si>
    <t>1099 TRANSMITTER INFORMATION</t>
  </si>
  <si>
    <t>AADV8888</t>
  </si>
  <si>
    <t>Infrastructure</t>
  </si>
  <si>
    <t>BROWSING HISTORY</t>
  </si>
  <si>
    <t>AAPDC</t>
  </si>
  <si>
    <t>ALLOWABLE ACCOUNTING PERIOD FOR TRANSACTION CODE</t>
  </si>
  <si>
    <t>ABAL</t>
  </si>
  <si>
    <t>BANK ACCOUNT BALANCE</t>
  </si>
  <si>
    <t>ABCP</t>
  </si>
  <si>
    <t>Inventory</t>
  </si>
  <si>
    <t>ABC CLASSIFICATION PARAMETER</t>
  </si>
  <si>
    <t>ABDL</t>
  </si>
  <si>
    <t>ACCOUNTING BASED TRANSACTION LAPSE</t>
  </si>
  <si>
    <t>Chart of Accounts</t>
  </si>
  <si>
    <t>ACTIVITY CATEGORY</t>
  </si>
  <si>
    <t>ACGP</t>
  </si>
  <si>
    <t>ACCOUNTING GROUP</t>
  </si>
  <si>
    <t>ACTIVITY CLASS</t>
  </si>
  <si>
    <t>ACTGINT</t>
  </si>
  <si>
    <t>ACCOUNTING INTEGRATION PARAMETERS</t>
  </si>
  <si>
    <t>ACCOUNTING TEMPLATE</t>
  </si>
  <si>
    <t>ACTPLMC</t>
  </si>
  <si>
    <t>ACCOUNTING TEMPLATE MASS CHANGE</t>
  </si>
  <si>
    <t>ACCOUNTING PROFILE</t>
  </si>
  <si>
    <t>ACTIVITY</t>
  </si>
  <si>
    <t>AD</t>
  </si>
  <si>
    <t>AUTOMATED DISBURSEMENT</t>
  </si>
  <si>
    <t>ADCP</t>
  </si>
  <si>
    <t>AUTOMATIC TRANSACTION CORRECTION PARAMETERS</t>
  </si>
  <si>
    <t>ADINFO</t>
  </si>
  <si>
    <t>Inquiries</t>
  </si>
  <si>
    <t>ADDITIONAL TRANSACTION INFORMATION QUERY</t>
  </si>
  <si>
    <t>ADITYP</t>
  </si>
  <si>
    <t>ADDITIONAL TRANSACTION INFORMATION TYPE</t>
  </si>
  <si>
    <t>ADJC</t>
  </si>
  <si>
    <t>INVENTORY ADJUSTMENT</t>
  </si>
  <si>
    <t>ADJR</t>
  </si>
  <si>
    <t>Accounts Receivable</t>
  </si>
  <si>
    <t>ADJUSTMENT REASON</t>
  </si>
  <si>
    <t>ADNT</t>
  </si>
  <si>
    <t>AUTO NUMBERING</t>
  </si>
  <si>
    <t>ADVDATA</t>
  </si>
  <si>
    <t>ADVANTAGE METADATA</t>
  </si>
  <si>
    <t>AETDC</t>
  </si>
  <si>
    <t>ALLOWABLE EVENT TYPE FOR TRANSACTION CODE</t>
  </si>
  <si>
    <t>AETDT</t>
  </si>
  <si>
    <t>ALLOWABLE EVENT TYPE FOR TRANSACTION TYPE</t>
  </si>
  <si>
    <t>AGRP</t>
  </si>
  <si>
    <t>ACTIVITY GROUP</t>
  </si>
  <si>
    <t>ALOC</t>
  </si>
  <si>
    <t>Cost Accounting</t>
  </si>
  <si>
    <t>COST ALLOCATION CONTROL SETUP</t>
  </si>
  <si>
    <t>ALRT</t>
  </si>
  <si>
    <t>ALERTS</t>
  </si>
  <si>
    <t>AMHIST</t>
  </si>
  <si>
    <t>AMENDMENT HISTORY</t>
  </si>
  <si>
    <t>APCAT</t>
  </si>
  <si>
    <t>APPROPRIATION CATEGORY</t>
  </si>
  <si>
    <t>APCLS</t>
  </si>
  <si>
    <t>APPROPRIATION CLASS</t>
  </si>
  <si>
    <t>APD</t>
  </si>
  <si>
    <t>ACCOUNTING PERIOD</t>
  </si>
  <si>
    <t>APDDEPT</t>
  </si>
  <si>
    <t>ACCOUNTING PERIOD BY DEPARTMENT</t>
  </si>
  <si>
    <t>APDFD</t>
  </si>
  <si>
    <t>ACCOUNTING PERIOD BY FUND</t>
  </si>
  <si>
    <t>APEVXW</t>
  </si>
  <si>
    <t>AP EVENT TYPE CROSSWALK</t>
  </si>
  <si>
    <t>APGRP</t>
  </si>
  <si>
    <t>APPROPRIATION GROUP</t>
  </si>
  <si>
    <t>APGS</t>
  </si>
  <si>
    <t>APPLICATION PAGE REGISTRATION</t>
  </si>
  <si>
    <t>APIDT</t>
  </si>
  <si>
    <t>ALLOWABLE PAYMENTS FOR INTERCEPT BY DEBT TYPE</t>
  </si>
  <si>
    <t>APPCTRL</t>
  </si>
  <si>
    <t>APPLICATION PARAMETERS</t>
  </si>
  <si>
    <t>APPR</t>
  </si>
  <si>
    <t>APPROPRIATION</t>
  </si>
  <si>
    <t>APPRINF</t>
  </si>
  <si>
    <t>APPROPRIATION INFERENCE</t>
  </si>
  <si>
    <t>APPSRV</t>
  </si>
  <si>
    <t>APPLICATION SERVERS</t>
  </si>
  <si>
    <t>APRVSUB</t>
  </si>
  <si>
    <t>APPROVED INVENTORY SUBSTITUTE</t>
  </si>
  <si>
    <t>APTYP</t>
  </si>
  <si>
    <t>APPROPRIATION TYPE</t>
  </si>
  <si>
    <t>ASYS</t>
  </si>
  <si>
    <t>Fixed Asset</t>
  </si>
  <si>
    <t>ASSET SYSTEM NUMBER</t>
  </si>
  <si>
    <t>ATCHTYP</t>
  </si>
  <si>
    <t>ATTACHMENT TYPES</t>
  </si>
  <si>
    <t>ATYP</t>
  </si>
  <si>
    <t>ACTIVITY TYPE</t>
  </si>
  <si>
    <t>AUDCTRL</t>
  </si>
  <si>
    <t>SETUP AUDIT LOG AND EXTERNAL NOTIFICATION</t>
  </si>
  <si>
    <t>AUTHREF</t>
  </si>
  <si>
    <t>MA REFERENCE FOR AUTHORIZED DEPARTMENTS</t>
  </si>
  <si>
    <t>AUTHREFU</t>
  </si>
  <si>
    <t>MA REFERENCE FOR AUTHORIZED UNITS</t>
  </si>
  <si>
    <t>AUTOCANO</t>
  </si>
  <si>
    <t>COST ACCOUNTING AUTO NUMBERING</t>
  </si>
  <si>
    <t>AUTOFANO</t>
  </si>
  <si>
    <t>AUTO FIXED ASSET NUMBERING</t>
  </si>
  <si>
    <t>AUTOPANO</t>
  </si>
  <si>
    <t>AUTO PART NUMBERING</t>
  </si>
  <si>
    <t>AWCL</t>
  </si>
  <si>
    <t>AWARD CLASS</t>
  </si>
  <si>
    <t>AWMD</t>
  </si>
  <si>
    <t>AWARD METHOD</t>
  </si>
  <si>
    <t>AWR</t>
  </si>
  <si>
    <t>AUTOMATED WARRANT RECONCILIATION</t>
  </si>
  <si>
    <t>AWSMD</t>
  </si>
  <si>
    <t>AWARD SUB METHOD</t>
  </si>
  <si>
    <t>AWTP</t>
  </si>
  <si>
    <t>AWARD TYPE</t>
  </si>
  <si>
    <t>BAFO</t>
  </si>
  <si>
    <t>BEST AND FINAL OFFER</t>
  </si>
  <si>
    <t>BANK</t>
  </si>
  <si>
    <t>BATCTRL</t>
  </si>
  <si>
    <t>JOB SERVER CONTROL</t>
  </si>
  <si>
    <t>BATJOBS</t>
  </si>
  <si>
    <t>VIEW ALL JOBS</t>
  </si>
  <si>
    <t>BATRUN</t>
  </si>
  <si>
    <t>JOB MANAGER</t>
  </si>
  <si>
    <t>BATSETUP</t>
  </si>
  <si>
    <t>JOB SETUP</t>
  </si>
  <si>
    <t>BBALD</t>
  </si>
  <si>
    <t>ITD BALANCE SHEET DETAIL</t>
  </si>
  <si>
    <t>BBALFY</t>
  </si>
  <si>
    <t>FY BALANCE SHEET DETAIL</t>
  </si>
  <si>
    <t>BBALS</t>
  </si>
  <si>
    <t>ITD BALANCE SHEET SUMMARY</t>
  </si>
  <si>
    <t>BCADM</t>
  </si>
  <si>
    <t>Budgeting</t>
  </si>
  <si>
    <t>BUDGET CONTROL ADMINISTRATION</t>
  </si>
  <si>
    <t>BDAUTH</t>
  </si>
  <si>
    <t>Debt Management</t>
  </si>
  <si>
    <t>BOND AUTHORIZATION REGISTRY</t>
  </si>
  <si>
    <t>BDPCX</t>
  </si>
  <si>
    <t>BUYER DEADLINE PERFORMANCE BY COMPLEXITY</t>
  </si>
  <si>
    <t>BDPDR</t>
  </si>
  <si>
    <t>BUYER DEADLINE PERFORMANCE BY DOLLAR RANGE</t>
  </si>
  <si>
    <t>BDPPT</t>
  </si>
  <si>
    <t>BUYER DEADLINE PERFORMANCE BY PROCUREMENT TYPE</t>
  </si>
  <si>
    <t>BFADM</t>
  </si>
  <si>
    <t>BUDGET FORMULA ADMINISTRATION</t>
  </si>
  <si>
    <t>BFYINF</t>
  </si>
  <si>
    <t>BUDGET FISCAL YEAR INFERENCE</t>
  </si>
  <si>
    <t>BFYSTDF</t>
  </si>
  <si>
    <t>BFY STAGE DEFINITIONS</t>
  </si>
  <si>
    <t>BFYSTPFC</t>
  </si>
  <si>
    <t>BFY STAGE COA CONFIGURATION</t>
  </si>
  <si>
    <t>DEPARTMENTAL OPERATING EXPENSE BUDGET 70</t>
  </si>
  <si>
    <t>DEPARTMENTAL CAPITAL EXPENSE BUDGET 72</t>
  </si>
  <si>
    <t>CENTRAL OPERATING EXPENSE BUDGET 70</t>
  </si>
  <si>
    <t>CENTRAL CAPITAL EXPENSE BUDGET 72</t>
  </si>
  <si>
    <t>PROGRAM BY APPROPRIATION AND LINE ITEM  74</t>
  </si>
  <si>
    <t>PROGRAM PHASE BY APPROPRIATION AND LINE ITEM 75</t>
  </si>
  <si>
    <t>BGPDE</t>
  </si>
  <si>
    <t>PROGRAM PERIOD BUDGET 38</t>
  </si>
  <si>
    <t>PROGRAM PERIOD REIMBURSABLE BUDGET 39</t>
  </si>
  <si>
    <t>BGPHE</t>
  </si>
  <si>
    <t>PROGRAM PHASE BUDGET 37</t>
  </si>
  <si>
    <t>PROGRAM PHASE REIMBURSABLE BUDGET 40</t>
  </si>
  <si>
    <t>CENTRAL OPERATING REVENUE BUDGET 71</t>
  </si>
  <si>
    <t>CENTRAL CAPITAL REVENUE BUDGET 73</t>
  </si>
  <si>
    <t>BIDDPS</t>
  </si>
  <si>
    <t>BID DEPOSIT</t>
  </si>
  <si>
    <t>BILLING RATE</t>
  </si>
  <si>
    <t>BILLING INSTRUCTION</t>
  </si>
  <si>
    <t>BNDTYP</t>
  </si>
  <si>
    <t>BOND TYPE</t>
  </si>
  <si>
    <t>BOFRMLA</t>
  </si>
  <si>
    <t>CONFIGURABLE FORMULA</t>
  </si>
  <si>
    <t>BOND</t>
  </si>
  <si>
    <t>BOND REGISTRY</t>
  </si>
  <si>
    <t>BONDHIST</t>
  </si>
  <si>
    <t>BOND HISTORY</t>
  </si>
  <si>
    <t>BONDM</t>
  </si>
  <si>
    <t>BOND MODIFICATION</t>
  </si>
  <si>
    <t>BONDS</t>
  </si>
  <si>
    <t>BOND SETUP</t>
  </si>
  <si>
    <t>BORULE</t>
  </si>
  <si>
    <t>CONFIGURABLE VALIDATION</t>
  </si>
  <si>
    <t>BPRFCMT</t>
  </si>
  <si>
    <t>BUYER PERFORMANCE COMMENTS</t>
  </si>
  <si>
    <t>BPRO</t>
  </si>
  <si>
    <t>BILLING PROFILE</t>
  </si>
  <si>
    <t>BQ39LV1</t>
  </si>
  <si>
    <t>FUNDING PRIORITY</t>
  </si>
  <si>
    <t>BQ39LV2</t>
  </si>
  <si>
    <t>FUNDING LINE</t>
  </si>
  <si>
    <t>BQ40LV1</t>
  </si>
  <si>
    <t>PROGRAM EXPENSE</t>
  </si>
  <si>
    <t>BQ40LV2</t>
  </si>
  <si>
    <t>PHASE EXPENSE</t>
  </si>
  <si>
    <t>BQ70LV1</t>
  </si>
  <si>
    <t>CENTRAL OPERATING EXPENSE BUDGET 70 - LEVEL 1</t>
  </si>
  <si>
    <t>BQ70LV2</t>
  </si>
  <si>
    <t>CENTRAL OPERATING EXPENSE BUDGET 70 - LEVEL 2</t>
  </si>
  <si>
    <t>BQ70LV3</t>
  </si>
  <si>
    <t>CENTRAL OPERATING EXPENSE BUDGET 70 - LEVEL 3</t>
  </si>
  <si>
    <t>BQ70LV4</t>
  </si>
  <si>
    <t>CENTRAL OPERATING EXPENSE BUDGET 70 - LEVEL 4</t>
  </si>
  <si>
    <t>BQ70LV5</t>
  </si>
  <si>
    <t>CENTRAL OPERATING EXPENSE BUDGET 70 - LEVEL 5</t>
  </si>
  <si>
    <t>BQ70LV6</t>
  </si>
  <si>
    <t>CENTRAL OPERATING EXPENSE BUDGET 70 - LEVEL 6</t>
  </si>
  <si>
    <t>BQ71LV1</t>
  </si>
  <si>
    <t>CENTRAL OPERATING REVENUE BUDGET 71 - LEVEL 1</t>
  </si>
  <si>
    <t>BQ71LV2</t>
  </si>
  <si>
    <t>CENTRAL OPERATING REVENUE BUDGET 71 - LEVEL 2</t>
  </si>
  <si>
    <t>BQ71LV3</t>
  </si>
  <si>
    <t>CENTRAL OPERATING REVENUE BUDGET 71 - LEVEL 3</t>
  </si>
  <si>
    <t>BQ71LV4</t>
  </si>
  <si>
    <t>CENTRAL OPERATING REVENUE BUDGET 71 - LEVEL 4</t>
  </si>
  <si>
    <t>BQ72LV1</t>
  </si>
  <si>
    <t>CENTRAL CAPITAL EXPENSE BUDGET 72 - LEVEL 1</t>
  </si>
  <si>
    <t>BQ72LV2</t>
  </si>
  <si>
    <t>CENTRAL CAPITAL EXPENSE BUDGET 72 - LEVEL 2</t>
  </si>
  <si>
    <t>BQ72LV3</t>
  </si>
  <si>
    <t>CENTRAL CAPITAL EXPENSE BUDGET 72 - LEVEL 3</t>
  </si>
  <si>
    <t>BQ72LV4</t>
  </si>
  <si>
    <t>CENTRAL CAPITAL EXPENSE BUDGET 72 - LEVEL 4</t>
  </si>
  <si>
    <t>BQ72LV5</t>
  </si>
  <si>
    <t>CENTRAL CAPITAL EXPENSE BUDGET 72 - LEVEL 5</t>
  </si>
  <si>
    <t>BQ72LV6</t>
  </si>
  <si>
    <t>CENTRAL CAPITAL EXPENSE BUDGET 72 - LEVEL 6</t>
  </si>
  <si>
    <t>BQ73LV1</t>
  </si>
  <si>
    <t>CENTRAL CAPITAL REVENUE BUDGET 73 - LEVEL 1</t>
  </si>
  <si>
    <t>BQ73LV2</t>
  </si>
  <si>
    <t>CENTRAL CAPITAL REVENUE BUDGET 73 - LEVEL 2</t>
  </si>
  <si>
    <t>BQ73LV3</t>
  </si>
  <si>
    <t>CENTRAL CAPITAL REVENUE BUDGET 73 - LEVEL 3</t>
  </si>
  <si>
    <t>BQ73LV4</t>
  </si>
  <si>
    <t>CENTRAL CAPITAL REVENUE BUDGET 73 - LEVEL 4</t>
  </si>
  <si>
    <t>BQ74LV1</t>
  </si>
  <si>
    <t>DECENTRAL PROGRAM APPROPRIATION BUDGET 74 LEVEL 1</t>
  </si>
  <si>
    <t>BQ74LV2</t>
  </si>
  <si>
    <t>DECENTRAL PROGRAM APPROPRIATION BUDGET 74 LEVEL 2</t>
  </si>
  <si>
    <t>BQ74LV3</t>
  </si>
  <si>
    <t>DECENTRAL PROGRAM APPROPRIATION BUDGET 74 LEVEL 3</t>
  </si>
  <si>
    <t>BQ74LV4</t>
  </si>
  <si>
    <t>DECENTRAL PROGRAM APPROPRIATION BUDGET 74 LEVEL 4</t>
  </si>
  <si>
    <t>BQ75LV1</t>
  </si>
  <si>
    <t>DECENTRAL PROGRAM PHASE AND APPR BUDGET 75 LEVEL 1</t>
  </si>
  <si>
    <t>BQ75LV2</t>
  </si>
  <si>
    <t>DECENTRAL PROGRAM PHASE AND APPR BUDGET 75 LEVEL 2</t>
  </si>
  <si>
    <t>BQ75LV3</t>
  </si>
  <si>
    <t>DECENTRAL PROGRAM PHASE AND APPR BUDGET 75 LEVEL 3</t>
  </si>
  <si>
    <t>BQ75LV4</t>
  </si>
  <si>
    <t>DECENTRAL PROGRAM PHASE AND APPR BUDGET 75 LEVEL 4</t>
  </si>
  <si>
    <t>BSA</t>
  </si>
  <si>
    <t>BALANCE SHEET ACCOUNT</t>
  </si>
  <si>
    <t>BSCL</t>
  </si>
  <si>
    <t>BALANCE SHEET CLASS</t>
  </si>
  <si>
    <t>BSCT</t>
  </si>
  <si>
    <t>BALANCE SHEET CATEGORY</t>
  </si>
  <si>
    <t>BSG</t>
  </si>
  <si>
    <t>BALANCE SHEET GROUP</t>
  </si>
  <si>
    <t>BST</t>
  </si>
  <si>
    <t>BALANCE SHEET TYPE</t>
  </si>
  <si>
    <t>BTBC</t>
  </si>
  <si>
    <t>BUSINESS TYPES BY COMMODITY</t>
  </si>
  <si>
    <t>BTYP</t>
  </si>
  <si>
    <t>BUSINESS TYPE</t>
  </si>
  <si>
    <t>BUDCON</t>
  </si>
  <si>
    <t>BUDGET CONTROL</t>
  </si>
  <si>
    <t>BUDFCON</t>
  </si>
  <si>
    <t>BUDGET FUND CONTROL</t>
  </si>
  <si>
    <t>BUDLCON</t>
  </si>
  <si>
    <t>BUDGET LEVEL CONTROL</t>
  </si>
  <si>
    <t>BUDST</t>
  </si>
  <si>
    <t>BUDGET STRUCTURE</t>
  </si>
  <si>
    <t>BUDSTS</t>
  </si>
  <si>
    <t>BUDGET STRUCTURE SUMMARY</t>
  </si>
  <si>
    <t>BUDTAM</t>
  </si>
  <si>
    <t>BUDGET TRACKING AMOUNTS</t>
  </si>
  <si>
    <t>BURE</t>
  </si>
  <si>
    <t>BUREAU</t>
  </si>
  <si>
    <t>BUYER</t>
  </si>
  <si>
    <t>BUYRP</t>
  </si>
  <si>
    <t>BUYER PERFORMANCE</t>
  </si>
  <si>
    <t>BWDRF</t>
  </si>
  <si>
    <t>BACKWARD REFERENCE QUERY</t>
  </si>
  <si>
    <t>BYSTPFSL</t>
  </si>
  <si>
    <t>BFY STAGE PROFILE SELECT</t>
  </si>
  <si>
    <t>CA</t>
  </si>
  <si>
    <t>COST ALLOCATION</t>
  </si>
  <si>
    <t>CAB</t>
  </si>
  <si>
    <t>CABINET</t>
  </si>
  <si>
    <t>CACR</t>
  </si>
  <si>
    <t>COST ACCOUNTING CASH RECEIPT</t>
  </si>
  <si>
    <t>DEPT COST ACCOUNTING CASH RECEIPT (CACR1)</t>
  </si>
  <si>
    <t>DEPT COST ACCOUNTING CASH RECEIPT W/CARE</t>
  </si>
  <si>
    <t>CACT</t>
  </si>
  <si>
    <t>CUSTOMER ACCOUNT OPTIONS</t>
  </si>
  <si>
    <t>CONFIDENTIAL WARRANT AUTOMATIC DISBURSEMENT</t>
  </si>
  <si>
    <t>CADHIST</t>
  </si>
  <si>
    <t>COST ACCOUNTING TRANSACTION HISTORY</t>
  </si>
  <si>
    <t>CAFG</t>
  </si>
  <si>
    <t>ACFR FUND GROUP</t>
  </si>
  <si>
    <t>CAFT</t>
  </si>
  <si>
    <t>ACFR FUND TYPE</t>
  </si>
  <si>
    <t>CAJR</t>
  </si>
  <si>
    <t>COST ALLOCATION JOURNAL SUMMARY INQUIRY</t>
  </si>
  <si>
    <t>COST ACCOUNTING MODIFICATION</t>
  </si>
  <si>
    <t>CAPA</t>
  </si>
  <si>
    <t>COST ALLOCATION PROCESS PARAMETERS</t>
  </si>
  <si>
    <t>COST ACCOUNTING RECEIVABLE</t>
  </si>
  <si>
    <t>COST ACCOUNTING SETUP</t>
  </si>
  <si>
    <t>CATFILE</t>
  </si>
  <si>
    <t>CATALOG FILES</t>
  </si>
  <si>
    <t>CATM</t>
  </si>
  <si>
    <t>CATALOG MAINTENANCE</t>
  </si>
  <si>
    <t>CATQ</t>
  </si>
  <si>
    <t>CATALOG SUMMARY INQUIRY</t>
  </si>
  <si>
    <t>CAUNIT</t>
  </si>
  <si>
    <t>ACFR ACTIVITY UNIT</t>
  </si>
  <si>
    <t>CAUTH</t>
  </si>
  <si>
    <t>CITED AUTHORITY</t>
  </si>
  <si>
    <t>CBALD</t>
  </si>
  <si>
    <t>CASH BALANCE DETAIL MAINTENANCE</t>
  </si>
  <si>
    <t>CBALDQ</t>
  </si>
  <si>
    <t>CASH BALANCE DETAIL</t>
  </si>
  <si>
    <t>CBALPQ</t>
  </si>
  <si>
    <t>CASH BALANCE POOL</t>
  </si>
  <si>
    <t>CBALS</t>
  </si>
  <si>
    <t>CASH BALANCE SUMMARY MAINTENANCE</t>
  </si>
  <si>
    <t>CBALSQ</t>
  </si>
  <si>
    <t>CASH BALANCE SUMMARY</t>
  </si>
  <si>
    <t>CBDL</t>
  </si>
  <si>
    <t>COMMODITY BASED TRANSACTION LAPSE</t>
  </si>
  <si>
    <t>CBSA</t>
  </si>
  <si>
    <t>CASH BALANCE BSA DEFINITION</t>
  </si>
  <si>
    <t>CCTYP</t>
  </si>
  <si>
    <t>CREDIT CARD TYPE</t>
  </si>
  <si>
    <t>CONFIDENTIAL DISBURSEMENT REVISION</t>
  </si>
  <si>
    <t>COMM ENCUMBRANCE CORRECTION</t>
  </si>
  <si>
    <t>CONFIDENTIAL WARRANT EFT</t>
  </si>
  <si>
    <t>CFDA</t>
  </si>
  <si>
    <t>CFDA NUMBER</t>
  </si>
  <si>
    <t>CFDACLST</t>
  </si>
  <si>
    <t>CFDA CLUSTER</t>
  </si>
  <si>
    <t>CONFIDENTIAL GENERAL ACCOUNTING ENCUMB</t>
  </si>
  <si>
    <t>CONFIDENTIAL WARRANT GENERAL ACCT EXPENDITURE</t>
  </si>
  <si>
    <t>CH</t>
  </si>
  <si>
    <t>CHARGE TRANSACTION</t>
  </si>
  <si>
    <t>CH1</t>
  </si>
  <si>
    <t>CH3</t>
  </si>
  <si>
    <t>STATISTICS ENTRY</t>
  </si>
  <si>
    <t>CH4</t>
  </si>
  <si>
    <t>INDIRECT RATE OVERHEAD</t>
  </si>
  <si>
    <t>INTERNAL COST BILLINGS</t>
  </si>
  <si>
    <t>COST ACCOUNTING EXPENDITURE CORRECTION</t>
  </si>
  <si>
    <t>CH7</t>
  </si>
  <si>
    <t>PAYROLL CHARGE TRANSACTION</t>
  </si>
  <si>
    <t>INTERFACE CHARGE TRANSACTION</t>
  </si>
  <si>
    <t>CH9</t>
  </si>
  <si>
    <t>PCARD DEPT CHARGE TRANSACTION</t>
  </si>
  <si>
    <t>CHCLS</t>
  </si>
  <si>
    <t>CHARGE CLASS</t>
  </si>
  <si>
    <t>CHDPTRKG</t>
  </si>
  <si>
    <t>CHECK/DEPOSIT MANUAL UPDATE TRACKING</t>
  </si>
  <si>
    <t>CHKEXCP</t>
  </si>
  <si>
    <t>CHECK EXCEPTION</t>
  </si>
  <si>
    <t>CHKMAP</t>
  </si>
  <si>
    <t>CHECK STATUS MAPPING</t>
  </si>
  <si>
    <t>CHKSORT</t>
  </si>
  <si>
    <t>CHECK/EFT SORT PRECEDENCE</t>
  </si>
  <si>
    <t>CHECK RECONCILIATION</t>
  </si>
  <si>
    <t>ISSUE CONFIRMATION</t>
  </si>
  <si>
    <t>SOLICITATION RESPONSE CLARIFICATION REQUEST</t>
  </si>
  <si>
    <t>CLDT</t>
  </si>
  <si>
    <t>CALENDAR DATE</t>
  </si>
  <si>
    <t>CLMACT</t>
  </si>
  <si>
    <t>CLAIM ACCOUNT</t>
  </si>
  <si>
    <t>CLAIMS TRACKING</t>
  </si>
  <si>
    <t>CMIA</t>
  </si>
  <si>
    <t>CMIA SETUP</t>
  </si>
  <si>
    <t>CMJAT</t>
  </si>
  <si>
    <t>MAJOR ACFR ACTIVITY TYPE</t>
  </si>
  <si>
    <t>CMJBG</t>
  </si>
  <si>
    <t>ACFR MAJOR BSA GROUP</t>
  </si>
  <si>
    <t>CMJET</t>
  </si>
  <si>
    <t>MAJOR ACFR EXPENSE TYPE</t>
  </si>
  <si>
    <t>CMJRT</t>
  </si>
  <si>
    <t>MAJOR ACFR REVENUE TYPE</t>
  </si>
  <si>
    <t>CMNAT</t>
  </si>
  <si>
    <t>MINOR ACFR ACTIVITY TYPE</t>
  </si>
  <si>
    <t>CMNBG</t>
  </si>
  <si>
    <t>ACFR MINOR BSA GROUP</t>
  </si>
  <si>
    <t>CMNET</t>
  </si>
  <si>
    <t>MINOR ACFR EXPENSE TYPE</t>
  </si>
  <si>
    <t>CMNRT</t>
  </si>
  <si>
    <t>MINOR ACFR REVENUE TYPE</t>
  </si>
  <si>
    <t>CMPLX</t>
  </si>
  <si>
    <t>PROCUREMENT COMPLEXITY</t>
  </si>
  <si>
    <t>CONTRACT MODIFICATION REQUEST</t>
  </si>
  <si>
    <t>CNTAC</t>
  </si>
  <si>
    <t>CONTACT</t>
  </si>
  <si>
    <t>CONTRACT ASSIGNMENT</t>
  </si>
  <si>
    <t>CNTCATLG</t>
  </si>
  <si>
    <t>CONTRACT CATALOG</t>
  </si>
  <si>
    <t>CNTY</t>
  </si>
  <si>
    <t>COUNTY - LOCATION ROLLUP</t>
  </si>
  <si>
    <t>COAX</t>
  </si>
  <si>
    <t>COA CROSSWALK</t>
  </si>
  <si>
    <t>COCNFG</t>
  </si>
  <si>
    <t>CONSOLIDATION OBJECTS CONFIGURATION</t>
  </si>
  <si>
    <t>COLL</t>
  </si>
  <si>
    <t>COLLECTION LETTER</t>
  </si>
  <si>
    <t>COLLA</t>
  </si>
  <si>
    <t>COLLECTION AGENCY AGREEMENT</t>
  </si>
  <si>
    <t>COLLC</t>
  </si>
  <si>
    <t>COLLECTION CYCLE</t>
  </si>
  <si>
    <t>COLLM</t>
  </si>
  <si>
    <t>COLLATERAL MANAGEMENT</t>
  </si>
  <si>
    <t>COLLR</t>
  </si>
  <si>
    <t>PENDING COLLECTION AGENCY REFERRAL</t>
  </si>
  <si>
    <t>COMM</t>
  </si>
  <si>
    <t>COMMODITY</t>
  </si>
  <si>
    <t>COMMCAT</t>
  </si>
  <si>
    <t>COMMODITY CATEGORY</t>
  </si>
  <si>
    <t>COMMFA</t>
  </si>
  <si>
    <t>COMMODITY FA THRESHOLD</t>
  </si>
  <si>
    <t>COMMOB</t>
  </si>
  <si>
    <t>COMMODITY OBJECT</t>
  </si>
  <si>
    <t>COND</t>
  </si>
  <si>
    <t>CONDITION</t>
  </si>
  <si>
    <t>VENDOR CORRESPONDENCE</t>
  </si>
  <si>
    <t>CASH RECEIPT</t>
  </si>
  <si>
    <t>DEPARTMENT CASH RECEIPT</t>
  </si>
  <si>
    <t>CREAACTN</t>
  </si>
  <si>
    <t>TRANSACTION CREATION ACTION</t>
  </si>
  <si>
    <t>CSZ</t>
  </si>
  <si>
    <t>CITY STATE ZIP</t>
  </si>
  <si>
    <t>CONTRACT</t>
  </si>
  <si>
    <t>CTGH</t>
  </si>
  <si>
    <t>CONTRACT GOAL HEADER</t>
  </si>
  <si>
    <t>CTGL</t>
  </si>
  <si>
    <t>CONTRACT GOAL LINE</t>
  </si>
  <si>
    <t>CTOT</t>
  </si>
  <si>
    <t>COST ALLOCATION TOTALS INQUIRY</t>
  </si>
  <si>
    <t>CTRY</t>
  </si>
  <si>
    <t>COUNTRY</t>
  </si>
  <si>
    <t>CTY</t>
  </si>
  <si>
    <t>COUNTY - ADDRESS INFORMATION</t>
  </si>
  <si>
    <t>CUSD</t>
  </si>
  <si>
    <t>CUSTODIAN</t>
  </si>
  <si>
    <t>CUSTA</t>
  </si>
  <si>
    <t>CUSTOMER ACCOUNT INFORMATION</t>
  </si>
  <si>
    <t>CUSTS</t>
  </si>
  <si>
    <t>CUSTOMER INFORMATION</t>
  </si>
  <si>
    <t>CWAD</t>
  </si>
  <si>
    <t>CWCPA</t>
  </si>
  <si>
    <t>CW CANCELLATION PARAMETERS</t>
  </si>
  <si>
    <t>CWEFT</t>
  </si>
  <si>
    <t>CWEFTRET</t>
  </si>
  <si>
    <t>CHECK WRITER EFT RETURNS</t>
  </si>
  <si>
    <t>CWEFTREV</t>
  </si>
  <si>
    <t>CHECK WRITER EFT REVERSAL</t>
  </si>
  <si>
    <t>CWGAX</t>
  </si>
  <si>
    <t>CWWRA</t>
  </si>
  <si>
    <t>CHECK WRITER WARRANT RECONCILIATION AUTO</t>
  </si>
  <si>
    <t>CWWRM</t>
  </si>
  <si>
    <t>CHECK WRITER WARRANT RECONCILIATION MANUAL</t>
  </si>
  <si>
    <t>DEBT ACCOUNTING</t>
  </si>
  <si>
    <t>DARF</t>
  </si>
  <si>
    <t>TRANSACTION ALLOWABLE REFERENCE</t>
  </si>
  <si>
    <t>DBCT</t>
  </si>
  <si>
    <t>DEPOSIT AND BANK CATEGORY</t>
  </si>
  <si>
    <t>DEPARTMENT BILLING PROFILE</t>
  </si>
  <si>
    <t>DBTYP</t>
  </si>
  <si>
    <t>DEBT TYPE</t>
  </si>
  <si>
    <t>DC</t>
  </si>
  <si>
    <t>DISBURSEMENT CANCELLATION</t>
  </si>
  <si>
    <t>DCAT</t>
  </si>
  <si>
    <t>TRANSACTION CATEGORY</t>
  </si>
  <si>
    <t>DCFCTL</t>
  </si>
  <si>
    <t>TRANSACTION COPY FORWARD CONTROL</t>
  </si>
  <si>
    <t>DCMTM</t>
  </si>
  <si>
    <t>TRANSACTION COMMENT MANAGEMENT</t>
  </si>
  <si>
    <t>DCTRL</t>
  </si>
  <si>
    <t>TRANSACTION CONTROL</t>
  </si>
  <si>
    <t>DCXWLK</t>
  </si>
  <si>
    <t>DC EVENT TYPE CROSSWALK</t>
  </si>
  <si>
    <t>DDG</t>
  </si>
  <si>
    <t>DRAWDOWN GROUP</t>
  </si>
  <si>
    <t>DEBTCAT</t>
  </si>
  <si>
    <t>DEBT CATEGORY</t>
  </si>
  <si>
    <t>DEBTCLS</t>
  </si>
  <si>
    <t>DEBT CLASS</t>
  </si>
  <si>
    <t>DEBTCST</t>
  </si>
  <si>
    <t>DEBT COST</t>
  </si>
  <si>
    <t>DEBTGRP</t>
  </si>
  <si>
    <t>DEBT GROUP</t>
  </si>
  <si>
    <t>DEBT STATUS CHANGE</t>
  </si>
  <si>
    <t>DEBTSOF</t>
  </si>
  <si>
    <t>SOURCE OF FUNDS</t>
  </si>
  <si>
    <t>DEBTTRM</t>
  </si>
  <si>
    <t>DEBT TERMS</t>
  </si>
  <si>
    <t>DEBTTYPE</t>
  </si>
  <si>
    <t>DEPEC</t>
  </si>
  <si>
    <t>DEPRECIATION ELEMENTS CHANGE</t>
  </si>
  <si>
    <t>DEPH</t>
  </si>
  <si>
    <t>DEPRECIATION HISTORY</t>
  </si>
  <si>
    <t>DEPT</t>
  </si>
  <si>
    <t>DEPARTMENT</t>
  </si>
  <si>
    <t>DEPTFY</t>
  </si>
  <si>
    <t>DEPARTMENT FISCAL YEAR CONTROL</t>
  </si>
  <si>
    <t>DEPTOL</t>
  </si>
  <si>
    <t>DEPARTMENT TOLERANCE</t>
  </si>
  <si>
    <t>DFAINFO</t>
  </si>
  <si>
    <t>Security</t>
  </si>
  <si>
    <t>DFA USER INFO</t>
  </si>
  <si>
    <t>DEBT MANAGEMENT GENERAL ACCOUNTING EXPENSE</t>
  </si>
  <si>
    <t>DHIST</t>
  </si>
  <si>
    <t>TRANSACTION HISTORY QUERY</t>
  </si>
  <si>
    <t>DISBCP</t>
  </si>
  <si>
    <t>DISBURSEMENT CORRECTION</t>
  </si>
  <si>
    <t>DISBD</t>
  </si>
  <si>
    <t>DISBURSEMENTS DAILY SUMMARY</t>
  </si>
  <si>
    <t>DISBDQ</t>
  </si>
  <si>
    <t>DISBURSEMENT DETAIL QUERY</t>
  </si>
  <si>
    <t>DISBM</t>
  </si>
  <si>
    <t>DISBURSEMENT MANAGEMENT</t>
  </si>
  <si>
    <t>DISBMD</t>
  </si>
  <si>
    <t>DISBURSEMENT MANAGEMENT BY TRANSACTION</t>
  </si>
  <si>
    <t>DISBMR</t>
  </si>
  <si>
    <t>DISBURSEMENT HOLD EXCLUSION</t>
  </si>
  <si>
    <t>DISBP</t>
  </si>
  <si>
    <t>DISBURSEMENTS DAILY SUMMARY BY PRIORITY</t>
  </si>
  <si>
    <t>DISBQ</t>
  </si>
  <si>
    <t>DISBURSEMENT QUERY</t>
  </si>
  <si>
    <t>DISC</t>
  </si>
  <si>
    <t>DISBURSEMENT CATEGORY</t>
  </si>
  <si>
    <t>DISCPA</t>
  </si>
  <si>
    <t>DISBURSEMENT CANCELLATION PARAMETERS</t>
  </si>
  <si>
    <t>DISF</t>
  </si>
  <si>
    <t>DISBURSEMENT FORMAT</t>
  </si>
  <si>
    <t>DISP</t>
  </si>
  <si>
    <t>DISBURSEMENT PRIORITY</t>
  </si>
  <si>
    <t>DISPA</t>
  </si>
  <si>
    <t>DISBURSEMENT PARAMETERS</t>
  </si>
  <si>
    <t>DISQRS</t>
  </si>
  <si>
    <t>DISQUALIFICATION REASON</t>
  </si>
  <si>
    <t>DISRQ</t>
  </si>
  <si>
    <t>DISBURSEMENT REQUEST</t>
  </si>
  <si>
    <t>DIST</t>
  </si>
  <si>
    <t>DISTRICT</t>
  </si>
  <si>
    <t>DIV</t>
  </si>
  <si>
    <t>DIVISION</t>
  </si>
  <si>
    <t>DLVRTYP</t>
  </si>
  <si>
    <t>DELIVERY TYPE</t>
  </si>
  <si>
    <t>DUNNING MESSAGE</t>
  </si>
  <si>
    <t>DELIVERY ORDER</t>
  </si>
  <si>
    <t>DOBJ</t>
  </si>
  <si>
    <t>DEPARTMENT OBJECT</t>
  </si>
  <si>
    <t>DOCARCH</t>
  </si>
  <si>
    <t>TRANSACTION ARCHIVE CATALOG</t>
  </si>
  <si>
    <t>DEPARTMENT OBJECT CATEGORY</t>
  </si>
  <si>
    <t>DOCATLG</t>
  </si>
  <si>
    <t>TRANSACTION CATALOG</t>
  </si>
  <si>
    <t>DOCLOG</t>
  </si>
  <si>
    <t>TRANSACTION OVERRIDE LOG</t>
  </si>
  <si>
    <t>DOCLS</t>
  </si>
  <si>
    <t>DEPARTMENT OBJECT CLASS</t>
  </si>
  <si>
    <t>DOCMSG</t>
  </si>
  <si>
    <t>TRANSACTION MESSAGE</t>
  </si>
  <si>
    <t>DOCPR</t>
  </si>
  <si>
    <t>TRANSACTION PROCEDURES</t>
  </si>
  <si>
    <t>DOCUPTEM</t>
  </si>
  <si>
    <t>TRANSACTION UPLOAD TEMPLATE</t>
  </si>
  <si>
    <t>DOGRP</t>
  </si>
  <si>
    <t>DEPARTMENT OBJECT GROUP</t>
  </si>
  <si>
    <t>DEPARTMENT OBJECT TYPE</t>
  </si>
  <si>
    <t>DEBT MANAGEMENT PYMT REQUEST-COMMODITYBASED</t>
  </si>
  <si>
    <t>DPSTYP</t>
  </si>
  <si>
    <t>DEPOSIT TYPE</t>
  </si>
  <si>
    <t>DEBT MANAGEMENT RECEIVABLE</t>
  </si>
  <si>
    <t>DRM</t>
  </si>
  <si>
    <t>DISBURSEMENT REQUEST MODIFICATION</t>
  </si>
  <si>
    <t>DRSCAT</t>
  </si>
  <si>
    <t>DEPARTMENT REVENUE SOURCE CATEGORY</t>
  </si>
  <si>
    <t>DRSCLS</t>
  </si>
  <si>
    <t>DEPARTMENT REVENUE SOURCE CLASS</t>
  </si>
  <si>
    <t>DRSGRP</t>
  </si>
  <si>
    <t>DEPARTMENT REVENUE SOURCE GROUP</t>
  </si>
  <si>
    <t>DRSRC</t>
  </si>
  <si>
    <t>DEPARTMENT REVENUE SOURCE</t>
  </si>
  <si>
    <t>DRSTYP</t>
  </si>
  <si>
    <t>DEPARTMENT REVENUE SOURCE TYPE</t>
  </si>
  <si>
    <t>DSCRDLOG</t>
  </si>
  <si>
    <t>TRANSACTION DISCARD LOG</t>
  </si>
  <si>
    <t>DSTYP</t>
  </si>
  <si>
    <t>TRANSACTION SUB-TYPE</t>
  </si>
  <si>
    <t>DTOL</t>
  </si>
  <si>
    <t>TRANSACTION TOLERANCE</t>
  </si>
  <si>
    <t>DTYP</t>
  </si>
  <si>
    <t>TRANSACTION TYPE</t>
  </si>
  <si>
    <t>DISBURSEMENT REVISION</t>
  </si>
  <si>
    <t>EAAD</t>
  </si>
  <si>
    <t>ELECTRONIC ACCOUNT AND ADDRESS CROSSWALK</t>
  </si>
  <si>
    <t>EAPRO</t>
  </si>
  <si>
    <t>ELECTRONIC ACCOUNT PROFILE</t>
  </si>
  <si>
    <t>EBDS</t>
  </si>
  <si>
    <t>ELECTRONIC BILLING DATA SOURCE</t>
  </si>
  <si>
    <t>EBIT</t>
  </si>
  <si>
    <t>ELECTRONIC BILLING INQUIRY</t>
  </si>
  <si>
    <t>ECAT</t>
  </si>
  <si>
    <t>EVENT CATEGORY</t>
  </si>
  <si>
    <t>ECMDATA</t>
  </si>
  <si>
    <t>ECM METADATA</t>
  </si>
  <si>
    <t>ECMDM</t>
  </si>
  <si>
    <t>ECM METADATA MAPPING</t>
  </si>
  <si>
    <t>ECMMAP</t>
  </si>
  <si>
    <t>ECM REPOSITORY MAPPING</t>
  </si>
  <si>
    <t>ECMTYP</t>
  </si>
  <si>
    <t>ECM TYPE</t>
  </si>
  <si>
    <t>ECOMMX</t>
  </si>
  <si>
    <t>EXTERNAL COMMODITY CROSSWALK</t>
  </si>
  <si>
    <t>EDID</t>
  </si>
  <si>
    <t>ELECTRONIC DATA INTERCHANGE INVOICE DETAIL</t>
  </si>
  <si>
    <t>EDIF</t>
  </si>
  <si>
    <t>ELECTRONIC DATA INTERCHANGE INVOICE FILE</t>
  </si>
  <si>
    <t>EDIH</t>
  </si>
  <si>
    <t>ELECTRONIC DATA INTERCHANGE INVOICE HEADER</t>
  </si>
  <si>
    <t>EFT</t>
  </si>
  <si>
    <t>ELECTRONIC FUNDS TRANSFER</t>
  </si>
  <si>
    <t>EFTRET</t>
  </si>
  <si>
    <t>EFT RETURN</t>
  </si>
  <si>
    <t>EFTREV</t>
  </si>
  <si>
    <t>EFT REVERSAL</t>
  </si>
  <si>
    <t>ELGT</t>
  </si>
  <si>
    <t>EXTERNAL EMAIL AND LETTER CONFIGURATION</t>
  </si>
  <si>
    <t>EMAIL</t>
  </si>
  <si>
    <t>EMAIL LETTER GENERATION</t>
  </si>
  <si>
    <t>EMAILGRP</t>
  </si>
  <si>
    <t>TRAVEL EMAIL GROUP</t>
  </si>
  <si>
    <t>EMPBM</t>
  </si>
  <si>
    <t>EMPLOYEE BENEFITS MULTIPLIER</t>
  </si>
  <si>
    <t>EMPID</t>
  </si>
  <si>
    <t>EMPLOYEE ID</t>
  </si>
  <si>
    <t>ENCSRCH</t>
  </si>
  <si>
    <t>COMMODITY BASED ENCUMBRANCE SEARCH</t>
  </si>
  <si>
    <t>ENTY</t>
  </si>
  <si>
    <t>ENTITY</t>
  </si>
  <si>
    <t>EPRC</t>
  </si>
  <si>
    <t>ELECTRONIC PAYMENT REQUEST</t>
  </si>
  <si>
    <t>EQUIPMENT</t>
  </si>
  <si>
    <t>ERQ</t>
  </si>
  <si>
    <t>EVENT REQUIREMENTS</t>
  </si>
  <si>
    <t>ESUM70L1</t>
  </si>
  <si>
    <t>CENTRAL OPERATING BUDGET STRUCTURE 70 LEVEL 1 ESUM</t>
  </si>
  <si>
    <t>ESUM70L4</t>
  </si>
  <si>
    <t>CENTRAL OPERATING BUDGET STRUCTURE 70 LEVEL 4 ESUM</t>
  </si>
  <si>
    <t>ESUM72L1</t>
  </si>
  <si>
    <t>CENTRAL CAPITAL BUDGET STRUCTURE 72 LEVEL 1 ESUM</t>
  </si>
  <si>
    <t>ESUM72L4</t>
  </si>
  <si>
    <t>CENTRAL CAPITAL BUDGET STRUCTURE 72 LEVEL 4 ESUM</t>
  </si>
  <si>
    <t>ETDFLT</t>
  </si>
  <si>
    <t>EVENT TYPE DEFAULTS</t>
  </si>
  <si>
    <t>ETYP</t>
  </si>
  <si>
    <t>EVENT TYPE</t>
  </si>
  <si>
    <t>EVALUATION TRANSACTION</t>
  </si>
  <si>
    <t>BID EVALUATION</t>
  </si>
  <si>
    <t>EVL</t>
  </si>
  <si>
    <t>EVALUATION CRITERIA</t>
  </si>
  <si>
    <t>EVLTM</t>
  </si>
  <si>
    <t>EVALUATION CRITERIA TEMPLATE</t>
  </si>
  <si>
    <t>PROPOSAL EVALUATION</t>
  </si>
  <si>
    <t>EVALUATOR</t>
  </si>
  <si>
    <t>EXINCTDB</t>
  </si>
  <si>
    <t>EXTERNALLY INTERCEPTED DEBT</t>
  </si>
  <si>
    <t>F1042S</t>
  </si>
  <si>
    <t>FORM 1042-S REPORTING</t>
  </si>
  <si>
    <t>F1099A</t>
  </si>
  <si>
    <t>FORM 1099-A REPORTING</t>
  </si>
  <si>
    <t>F1099C</t>
  </si>
  <si>
    <t>FORM 1099-C REPORTING</t>
  </si>
  <si>
    <t>F1099G</t>
  </si>
  <si>
    <t>FORM 1099-G REPORTING</t>
  </si>
  <si>
    <t>F1099I</t>
  </si>
  <si>
    <t>FORM 1099-INT REPORTING</t>
  </si>
  <si>
    <t>F1099M</t>
  </si>
  <si>
    <t>FORM 1099-MISC REPORTING</t>
  </si>
  <si>
    <t>F1099N</t>
  </si>
  <si>
    <t>FORM 1099-NEC REPORTING</t>
  </si>
  <si>
    <t>F1099R</t>
  </si>
  <si>
    <t>FORM 1099-R REPORTING</t>
  </si>
  <si>
    <t>F1099S</t>
  </si>
  <si>
    <t>FORM 1099-S REPORTING</t>
  </si>
  <si>
    <t>FIXED ASSET ACQUISITION</t>
  </si>
  <si>
    <t>FABALSQ</t>
  </si>
  <si>
    <t>FIXED ASSET BALANCE SUMMARY</t>
  </si>
  <si>
    <t>FAC</t>
  </si>
  <si>
    <t>FUNDING ALLOCATION CONTROL</t>
  </si>
  <si>
    <t>FACBALSQ</t>
  </si>
  <si>
    <t>FIXED ASSET COMPONENT BALANCE SUMMARY</t>
  </si>
  <si>
    <t>FACC</t>
  </si>
  <si>
    <t>FIXED ASSET CAPITALIZATION CRITERIA</t>
  </si>
  <si>
    <t>FACLG</t>
  </si>
  <si>
    <t>FIXED ASSET CATALOG</t>
  </si>
  <si>
    <t>FACPA</t>
  </si>
  <si>
    <t>CONSTRUCTION ALLOCATION</t>
  </si>
  <si>
    <t>FACPAD</t>
  </si>
  <si>
    <t>CONSTRUCTION ALLOCATION DETAIL</t>
  </si>
  <si>
    <t>FACPEA</t>
  </si>
  <si>
    <t>CONSTRUCTION EXPENDITURE ACCUMULATION</t>
  </si>
  <si>
    <t>CONSTRUCTION EXPENDITURE RECONCILIATION</t>
  </si>
  <si>
    <t>CONSTRUCTION EXPENDITURE RECONCILIATION DETAIL</t>
  </si>
  <si>
    <t>FACR</t>
  </si>
  <si>
    <t>FIXED ASSET CORRECTION</t>
  </si>
  <si>
    <t>FADE</t>
  </si>
  <si>
    <t>FIXED ASSET DISPOSITION ENTRY</t>
  </si>
  <si>
    <t>FADIR</t>
  </si>
  <si>
    <t>FIXED ASSET INTENT REFERENCE</t>
  </si>
  <si>
    <t>FADM</t>
  </si>
  <si>
    <t>FIXED ASSET ACQUISITION DISPOSITION</t>
  </si>
  <si>
    <t>FAES</t>
  </si>
  <si>
    <t>FIXED ASSET EQUITY SOURCES</t>
  </si>
  <si>
    <t>FAGCS</t>
  </si>
  <si>
    <t>FIXED ASSET GROUP CLASS</t>
  </si>
  <si>
    <t>FAGCT</t>
  </si>
  <si>
    <t>FIXED ASSET GROUP CATEGORY</t>
  </si>
  <si>
    <t>FAGRP</t>
  </si>
  <si>
    <t>FIXED ASSET GROUP</t>
  </si>
  <si>
    <t>FAHIST</t>
  </si>
  <si>
    <t>FIXED ASSET HISTORY</t>
  </si>
  <si>
    <t>FAIE</t>
  </si>
  <si>
    <t>FIXED ASSET INTENT EXCEPTION</t>
  </si>
  <si>
    <t>FAIM</t>
  </si>
  <si>
    <t>INFRASTRUCTURE MAINTENANCE</t>
  </si>
  <si>
    <t>FAINTAL</t>
  </si>
  <si>
    <t>FIXED ASSET INTENT ACCOUNTING</t>
  </si>
  <si>
    <t>FAINTCOM</t>
  </si>
  <si>
    <t>FIXED ASSET INTENT COMPONENT</t>
  </si>
  <si>
    <t>FAINTHDR</t>
  </si>
  <si>
    <t>FIXED ASSET INTENT HEADER</t>
  </si>
  <si>
    <t>FAIT</t>
  </si>
  <si>
    <t>FIXED ASSET INTER FUND TRANSFER</t>
  </si>
  <si>
    <t>FAN</t>
  </si>
  <si>
    <t>FEDERAL APPROPRIATION NUMBER</t>
  </si>
  <si>
    <t>FAPR</t>
  </si>
  <si>
    <t>FIXED ASSET PAYMENT REQUEST</t>
  </si>
  <si>
    <t>FARACTG</t>
  </si>
  <si>
    <t>FIXED ASSET REGISTRY ACCOUNTING</t>
  </si>
  <si>
    <t>FARCOMP</t>
  </si>
  <si>
    <t>FIXED ASSET REGISTRY COMPONENT</t>
  </si>
  <si>
    <t>FARHDR</t>
  </si>
  <si>
    <t>FIXED ASSET REGISTRY HEADER</t>
  </si>
  <si>
    <t>FARM</t>
  </si>
  <si>
    <t>FIXED ASSET REPAIR MAINTENANCE</t>
  </si>
  <si>
    <t>FARO</t>
  </si>
  <si>
    <t>FIXED ASSET REORGANIZATION PARAMETERS</t>
  </si>
  <si>
    <t>FARTYP</t>
  </si>
  <si>
    <t>FIXED ASSET REPAIR MAINTENANCE TYPE</t>
  </si>
  <si>
    <t>FAST</t>
  </si>
  <si>
    <t>ASSET STATUS</t>
  </si>
  <si>
    <t>FATP</t>
  </si>
  <si>
    <t>FIXED ASSET TYPE</t>
  </si>
  <si>
    <t>FAVAL</t>
  </si>
  <si>
    <t>FIXED ASSET REVALUATION PARAMETERS</t>
  </si>
  <si>
    <t>FAWR</t>
  </si>
  <si>
    <t>FIXED ASSET WARRANTY</t>
  </si>
  <si>
    <t>FAWTYP</t>
  </si>
  <si>
    <t>FIXED ASSET WARRANTY TYPE</t>
  </si>
  <si>
    <t>FB</t>
  </si>
  <si>
    <t>FIXED ASSET BETTERMENT</t>
  </si>
  <si>
    <t>FBALAPD</t>
  </si>
  <si>
    <t>FUND BALANCE ACCOUNTING PERIOD INQUIRY</t>
  </si>
  <si>
    <t>FBALD</t>
  </si>
  <si>
    <t>FUND BALANCE DETAIL MAINTENANCE</t>
  </si>
  <si>
    <t>FBALDQ</t>
  </si>
  <si>
    <t>FUND BALANCE DETAIL</t>
  </si>
  <si>
    <t>FBALS</t>
  </si>
  <si>
    <t>FUND BALANCE SUMMARY MAINTENANCE</t>
  </si>
  <si>
    <t>FBALSQ</t>
  </si>
  <si>
    <t>FUND BALANCE SUMMARY</t>
  </si>
  <si>
    <t>FIXED ASSET CANCELLATION</t>
  </si>
  <si>
    <t>FCAT</t>
  </si>
  <si>
    <t>FUND CATEGORY</t>
  </si>
  <si>
    <t>FCLS</t>
  </si>
  <si>
    <t>FUND CLASS</t>
  </si>
  <si>
    <t>FIXED ASSET DISPOSITION</t>
  </si>
  <si>
    <t>FUTURE TRANSACTION TRIGGERING</t>
  </si>
  <si>
    <t>FDTO</t>
  </si>
  <si>
    <t>FUTURE TRANSACTION TRIGGERING OPTIONS</t>
  </si>
  <si>
    <t>FE</t>
  </si>
  <si>
    <t>FIXED ASSET DEPRECIATION</t>
  </si>
  <si>
    <t>FEDACTV</t>
  </si>
  <si>
    <t>FEDERAL VENDOR INTERCEPT ACTIVITY</t>
  </si>
  <si>
    <t>FEDAGCY</t>
  </si>
  <si>
    <t>FEDERAL AGENCY</t>
  </si>
  <si>
    <t>FEDEXT</t>
  </si>
  <si>
    <t>FEDERAL VENDOR INTERCEPT EXTRACT</t>
  </si>
  <si>
    <t>FEDHDR</t>
  </si>
  <si>
    <t>FEDERAL VENDOR INTERCEPT HEADER</t>
  </si>
  <si>
    <t>FEDMTCH</t>
  </si>
  <si>
    <t>FEDERAL VENDOR INTERCEPT MATCH</t>
  </si>
  <si>
    <t>FESREQ</t>
  </si>
  <si>
    <t>FRONT-END SPLIT REQUIREMENT</t>
  </si>
  <si>
    <t>FGC</t>
  </si>
  <si>
    <t>FUNDING GROUP CONTROL</t>
  </si>
  <si>
    <t>FGRP</t>
  </si>
  <si>
    <t>FUND GROUP</t>
  </si>
  <si>
    <t>FHWA REJECTION RECORDS</t>
  </si>
  <si>
    <t>FIXED ASSET INCREASE/DECREASE</t>
  </si>
  <si>
    <t>FINLTT</t>
  </si>
  <si>
    <t>LAST TEN TRANSACTION FOR FIN</t>
  </si>
  <si>
    <t>FINWL</t>
  </si>
  <si>
    <t>Workflow</t>
  </si>
  <si>
    <t>WORKLIST FOR FIN</t>
  </si>
  <si>
    <t>FLX1</t>
  </si>
  <si>
    <t>FLEXIBLE REPORTING 1</t>
  </si>
  <si>
    <t>FLX2</t>
  </si>
  <si>
    <t>FLEXIBLE REPORTING 2</t>
  </si>
  <si>
    <t>FLX3</t>
  </si>
  <si>
    <t>FLEXIBLE REPORTING 3</t>
  </si>
  <si>
    <t>FLX4</t>
  </si>
  <si>
    <t>FLEXIBLE REPORTING 4</t>
  </si>
  <si>
    <t>FLX5</t>
  </si>
  <si>
    <t>FLEXIBLE REPORTING 5</t>
  </si>
  <si>
    <t>FIXED ASSET MODIFICATION</t>
  </si>
  <si>
    <t>FIXED ASSET INTENT</t>
  </si>
  <si>
    <t>FUNCTION CATEGORY</t>
  </si>
  <si>
    <t>FNCHG</t>
  </si>
  <si>
    <t>FINANCE CHARGE</t>
  </si>
  <si>
    <t>FUNCTION CLASS</t>
  </si>
  <si>
    <t>FNDAL</t>
  </si>
  <si>
    <t>FUNDING ALLOCATION</t>
  </si>
  <si>
    <t>FNDC</t>
  </si>
  <si>
    <t>FUNDING CONTROL</t>
  </si>
  <si>
    <t>FNDGRP</t>
  </si>
  <si>
    <t>FUNDING GROUP</t>
  </si>
  <si>
    <t>FNDPRG</t>
  </si>
  <si>
    <t>FUNDING PROGRAM</t>
  </si>
  <si>
    <t>FNGRP</t>
  </si>
  <si>
    <t>FUNCTION GROUP</t>
  </si>
  <si>
    <t>FNTYP</t>
  </si>
  <si>
    <t>FUNCTION TYPE</t>
  </si>
  <si>
    <t>FORMS</t>
  </si>
  <si>
    <t>VIEW FORMS</t>
  </si>
  <si>
    <t>FOTA</t>
  </si>
  <si>
    <t>FEDERAL OFFSET ACTIVITY</t>
  </si>
  <si>
    <t>FOTR</t>
  </si>
  <si>
    <t>FEDERAL OFFSET REQUEST</t>
  </si>
  <si>
    <t>FOTRH</t>
  </si>
  <si>
    <t>FEDERAL OFFSET REQUEST HISTORY</t>
  </si>
  <si>
    <t>FOTS</t>
  </si>
  <si>
    <t>FEDERAL OFFSET SUMMARY</t>
  </si>
  <si>
    <t>FUNDING PROFILE INFERENCE 1</t>
  </si>
  <si>
    <t>FUNDING PROFILE INFERENCE 2</t>
  </si>
  <si>
    <t>FUNDING PROFILE INFERENCE 3</t>
  </si>
  <si>
    <t>FUNDING PROFILE INFERENCE 4</t>
  </si>
  <si>
    <t>FUNDING PROFILE INFERENCE 5</t>
  </si>
  <si>
    <t>FUNDING PROFILE INFERENCE 6</t>
  </si>
  <si>
    <t>FUNDING PROFILE INFERENCE BY ACTIVITY AND LOCATION</t>
  </si>
  <si>
    <t>FPIO</t>
  </si>
  <si>
    <t>FUNDING PROFILE INFERENCE BY OBJECT</t>
  </si>
  <si>
    <t>FUNDING PROFILE SELECT</t>
  </si>
  <si>
    <t>FRBD</t>
  </si>
  <si>
    <t>FREE ON BOARD</t>
  </si>
  <si>
    <t>FREQDT</t>
  </si>
  <si>
    <t>REIMBURSEMENT FREQUENCY DATE</t>
  </si>
  <si>
    <t>FRM</t>
  </si>
  <si>
    <t>FIXED ASSET REPAIR AND WARRANTY</t>
  </si>
  <si>
    <t>FRMTRAN</t>
  </si>
  <si>
    <t>FORM TRANSFORMATION DEFINITION</t>
  </si>
  <si>
    <t>FS</t>
  </si>
  <si>
    <t>FIXED ASSET INTERNAL SALE</t>
  </si>
  <si>
    <t>FSC</t>
  </si>
  <si>
    <t>FUNDING SOURCE CONTROL</t>
  </si>
  <si>
    <t>FIXED ASSET TRANSFER</t>
  </si>
  <si>
    <t>FTOL</t>
  </si>
  <si>
    <t>FUND TOLERANCE</t>
  </si>
  <si>
    <t>FTYP</t>
  </si>
  <si>
    <t>FUND TYPE</t>
  </si>
  <si>
    <t>FUELTYP</t>
  </si>
  <si>
    <t>FUEL TYPE</t>
  </si>
  <si>
    <t>FUNCTION</t>
  </si>
  <si>
    <t>FUND</t>
  </si>
  <si>
    <t>FWDRF</t>
  </si>
  <si>
    <t>FORWARD REFERENCE QUERY</t>
  </si>
  <si>
    <t>FIXED ASSET TYPE CHANGE</t>
  </si>
  <si>
    <t>FY</t>
  </si>
  <si>
    <t>FISCAL YEAR</t>
  </si>
  <si>
    <t>FYDEPT</t>
  </si>
  <si>
    <t>FISCAL YEAR BY DEPARTMENT</t>
  </si>
  <si>
    <t>FYFD</t>
  </si>
  <si>
    <t>FISCAL YEAR BY FUND</t>
  </si>
  <si>
    <t>GENERAL ACCOUNTING ENCUMB</t>
  </si>
  <si>
    <t>VENDOR ADJUSTMENTS ONLY</t>
  </si>
  <si>
    <t>GA ENCUMBRANCE CORRECTION</t>
  </si>
  <si>
    <t>GAIP</t>
  </si>
  <si>
    <t>INTERCEPT PAYMENT</t>
  </si>
  <si>
    <t>GAOP</t>
  </si>
  <si>
    <t>FEDERAL OFFSET PAYMENT</t>
  </si>
  <si>
    <t>GATC</t>
  </si>
  <si>
    <t>TEMP ENCUMBERED CONVERSION</t>
  </si>
  <si>
    <t>GENERAL ACCOUNTING EXPENSE</t>
  </si>
  <si>
    <t>GEV</t>
  </si>
  <si>
    <t>GRANT EVALUATION TRANSACTION</t>
  </si>
  <si>
    <t>GFR</t>
  </si>
  <si>
    <t>GRANT FUNDING REQUEST</t>
  </si>
  <si>
    <t>GOVBR</t>
  </si>
  <si>
    <t>GOVERNMENT BRANCH</t>
  </si>
  <si>
    <t>GR</t>
  </si>
  <si>
    <t>GENERAL ROUTING</t>
  </si>
  <si>
    <t>GRP</t>
  </si>
  <si>
    <t>GROUP</t>
  </si>
  <si>
    <t>HDCD</t>
  </si>
  <si>
    <t>DISBURSEMENT HANDLING</t>
  </si>
  <si>
    <t>HLDR</t>
  </si>
  <si>
    <t>DISBURSEMENT HOLD REASON</t>
  </si>
  <si>
    <t>HPARTNO</t>
  </si>
  <si>
    <t>HISTORICAL PART NUMBER</t>
  </si>
  <si>
    <t>HQACCT</t>
  </si>
  <si>
    <t>HEADQUARTERS ACCOUNT</t>
  </si>
  <si>
    <t>HVI</t>
  </si>
  <si>
    <t>HISTORICAL VENDOR INFORMATION</t>
  </si>
  <si>
    <t>INVENTORY CORRECTION</t>
  </si>
  <si>
    <t>ICJ</t>
  </si>
  <si>
    <t>INTERNAL COSTING JOURNAL</t>
  </si>
  <si>
    <t>ICOM</t>
  </si>
  <si>
    <t>INTERNAL COSTING OVERTIME MULTIPLIER</t>
  </si>
  <si>
    <t>ICOMMX</t>
  </si>
  <si>
    <t>INTERNAL COMMODITY CROSSWALK</t>
  </si>
  <si>
    <t>ICP</t>
  </si>
  <si>
    <t>INTERNAL COST PARAMETER</t>
  </si>
  <si>
    <t>INTERNAL COSTING USAGE TRANSACTION</t>
  </si>
  <si>
    <t>ICTRY</t>
  </si>
  <si>
    <t>IRS COUNTRY OF RESIDENCE</t>
  </si>
  <si>
    <t>IDA</t>
  </si>
  <si>
    <t>INTERNAL DEBT ACCOUNTING</t>
  </si>
  <si>
    <t>IE</t>
  </si>
  <si>
    <t>ELECTRONIC INVOICE</t>
  </si>
  <si>
    <t>INTERNAL EXCHANGE TRANSACTION</t>
  </si>
  <si>
    <t>IIA</t>
  </si>
  <si>
    <t>INTERNAL INVENTORY ADJUSTMENT</t>
  </si>
  <si>
    <t>IN KIND MATCH</t>
  </si>
  <si>
    <t>ILC</t>
  </si>
  <si>
    <t>INVENTORY LOCATION CHANGE</t>
  </si>
  <si>
    <t>INVENTORY BY LOCATION</t>
  </si>
  <si>
    <t>IMPTYP</t>
  </si>
  <si>
    <t>FHWA IMPROVEMENT TYPE</t>
  </si>
  <si>
    <t>INVOICE</t>
  </si>
  <si>
    <t>INCR</t>
  </si>
  <si>
    <t>EMPLOYEE, EQUIPMENT &amp; MATERIALS INTERNAL COST RATE</t>
  </si>
  <si>
    <t>INFDU</t>
  </si>
  <si>
    <t>Investments</t>
  </si>
  <si>
    <t>INFER DEPARTMENT AND UNIT</t>
  </si>
  <si>
    <t>INFVALD</t>
  </si>
  <si>
    <t>INFERENCE AND COMBINATION VALIDATION SETUP</t>
  </si>
  <si>
    <t>INSRCH</t>
  </si>
  <si>
    <t>INVOICING SEARCH</t>
  </si>
  <si>
    <t>INST</t>
  </si>
  <si>
    <t>INSURANCE TYPE</t>
  </si>
  <si>
    <t>INSURANCE CERTIFICATES</t>
  </si>
  <si>
    <t>INTA</t>
  </si>
  <si>
    <t>INTERCEPT ACTIVITY</t>
  </si>
  <si>
    <t>INTAQ</t>
  </si>
  <si>
    <t>INTERCEPT ACTIVITY QUERY</t>
  </si>
  <si>
    <t>INTCTRL</t>
  </si>
  <si>
    <t>INTEGRATION PARAMETER</t>
  </si>
  <si>
    <t>INTDBEX</t>
  </si>
  <si>
    <t>INTERCEPT DISBURSEMENT EXCEPTION</t>
  </si>
  <si>
    <t>INTEA</t>
  </si>
  <si>
    <t>INTERCEPT EXTERNAL ALLOCATION</t>
  </si>
  <si>
    <t>INTEC</t>
  </si>
  <si>
    <t>INTERCEPT EXPORT CONTROL</t>
  </si>
  <si>
    <t>INTF</t>
  </si>
  <si>
    <t>INTERCEPT FEE</t>
  </si>
  <si>
    <t>INTP</t>
  </si>
  <si>
    <t>PENDING INTERCEPT PAYMENT</t>
  </si>
  <si>
    <t>INTR</t>
  </si>
  <si>
    <t>INTERCEPT REQUEST</t>
  </si>
  <si>
    <t>INTREX</t>
  </si>
  <si>
    <t>RECEIVABLE INTERCEPT EXCEPTION</t>
  </si>
  <si>
    <t>INVENTORY FREEZE</t>
  </si>
  <si>
    <t>INVFA</t>
  </si>
  <si>
    <t>INVENTORY FIXED ASSET</t>
  </si>
  <si>
    <t>INVHS</t>
  </si>
  <si>
    <t>INVOICE PRINT HISTORY</t>
  </si>
  <si>
    <t>INVMKUP</t>
  </si>
  <si>
    <t>INVENTORY MARKUP</t>
  </si>
  <si>
    <t>INVENTORY</t>
  </si>
  <si>
    <t>INVENTORY DETAIL</t>
  </si>
  <si>
    <t>INVENTORY INQUIRY</t>
  </si>
  <si>
    <t>INVNU</t>
  </si>
  <si>
    <t>INVENTORY USAGE HISTORY AND FORECAST MAINTENANCE</t>
  </si>
  <si>
    <t>INVQ</t>
  </si>
  <si>
    <t>INVOICE CREATED IN VSS</t>
  </si>
  <si>
    <t>IOPT</t>
  </si>
  <si>
    <t>INTERCEPT OPTIONS</t>
  </si>
  <si>
    <t>INTERNAL PURCHASE ORDER</t>
  </si>
  <si>
    <t>INVENTORY REPLENISHMENT</t>
  </si>
  <si>
    <t>INFORMAL REQUEST FOR PROPOSALS</t>
  </si>
  <si>
    <t>IRM</t>
  </si>
  <si>
    <t>INTERCEPT REQUEST MAINTENANCE</t>
  </si>
  <si>
    <t>IRQ</t>
  </si>
  <si>
    <t>INTERNAL REQUISITION TRANSACTION</t>
  </si>
  <si>
    <t>IRR</t>
  </si>
  <si>
    <t>INVENTORY REPLENISHMENT REVIEW</t>
  </si>
  <si>
    <t>IS</t>
  </si>
  <si>
    <t>STAND ALONE INVOICE</t>
  </si>
  <si>
    <t>ISSQ</t>
  </si>
  <si>
    <t>ISSUE QUEUE</t>
  </si>
  <si>
    <t>IT</t>
  </si>
  <si>
    <t>INTERCEPT TRANSFER</t>
  </si>
  <si>
    <t>INTERNAL TRANSACTION AGREEMENT</t>
  </si>
  <si>
    <t>INVITATION TO BID</t>
  </si>
  <si>
    <t>ITEM</t>
  </si>
  <si>
    <t>INTERNAL TRANSACTION INITIATOR</t>
  </si>
  <si>
    <t>ITMG</t>
  </si>
  <si>
    <t>ITEM GROUP</t>
  </si>
  <si>
    <t>ITMGC</t>
  </si>
  <si>
    <t>ITEM GROUP BY CHILD</t>
  </si>
  <si>
    <t>ITO</t>
  </si>
  <si>
    <t>FEDERAL OFFSET TRANSFER</t>
  </si>
  <si>
    <t>IVAD</t>
  </si>
  <si>
    <t>INTERNAL VENDOR ACCOUNTING DATA</t>
  </si>
  <si>
    <t>IWF09</t>
  </si>
  <si>
    <t>APPROVAL LOG</t>
  </si>
  <si>
    <t>IWF10</t>
  </si>
  <si>
    <t>APPROVAL PROCESSING LOG</t>
  </si>
  <si>
    <t>J1099</t>
  </si>
  <si>
    <t>Journals &amp; Ledgers</t>
  </si>
  <si>
    <t>1099 REPORTING JOURNAL</t>
  </si>
  <si>
    <t>JACTG</t>
  </si>
  <si>
    <t>ACCOUNTING JOURNAL</t>
  </si>
  <si>
    <t>JBFYNTFY</t>
  </si>
  <si>
    <t>BFY NOT EQUAL FY JOURNAL</t>
  </si>
  <si>
    <t>JBUD</t>
  </si>
  <si>
    <t>BUDGET JOURNAL</t>
  </si>
  <si>
    <t>JCA</t>
  </si>
  <si>
    <t>COST ACCOUNTING JOURNAL</t>
  </si>
  <si>
    <t>JCASH</t>
  </si>
  <si>
    <t>CASH JOURNAL</t>
  </si>
  <si>
    <t>JCOMM</t>
  </si>
  <si>
    <t>COMMODITY JOURNAL</t>
  </si>
  <si>
    <t>JFAAJ</t>
  </si>
  <si>
    <t>FIXED ASSET ACCOUNTING JOURNAL</t>
  </si>
  <si>
    <t>JFACJ</t>
  </si>
  <si>
    <t>FIXED ASSET COMPONENT JOURNAL</t>
  </si>
  <si>
    <t>JINT</t>
  </si>
  <si>
    <t>INTERNAL JOURNAL</t>
  </si>
  <si>
    <t>JLACTGQY</t>
  </si>
  <si>
    <t>ACCOUNTING JOURNAL &amp; LEDGER QUERY</t>
  </si>
  <si>
    <t>JLCTRL</t>
  </si>
  <si>
    <t>JOURNAL/LEDGER CONTROL DETAIL</t>
  </si>
  <si>
    <t>JLOG</t>
  </si>
  <si>
    <t>JOURNAL LOG</t>
  </si>
  <si>
    <t>JLOGLDGR</t>
  </si>
  <si>
    <t>LEDGERIZATION LOG</t>
  </si>
  <si>
    <t>JLXREF</t>
  </si>
  <si>
    <t>JOURNAL/LEDGER CROSS-REFERENCE</t>
  </si>
  <si>
    <t>JV</t>
  </si>
  <si>
    <t>STANDARD JOURNAL VOUCHER</t>
  </si>
  <si>
    <t>ADVANCED JOURNAL VOUCHER</t>
  </si>
  <si>
    <t>JVAA</t>
  </si>
  <si>
    <t>AA STANDARD JOURNAL VOUCHER</t>
  </si>
  <si>
    <t>JVAC</t>
  </si>
  <si>
    <t>ANNUAL CLOSE JOURNAL VOUCHER</t>
  </si>
  <si>
    <t>JVAPY</t>
  </si>
  <si>
    <t>COST ACCOUNTING JOURNAL VOUCHER</t>
  </si>
  <si>
    <t>JVCAFR</t>
  </si>
  <si>
    <t>JVEFT</t>
  </si>
  <si>
    <t>JVEX</t>
  </si>
  <si>
    <t>INVESTMENT SWEEP JOURNAL VOUCHER</t>
  </si>
  <si>
    <t>L001</t>
  </si>
  <si>
    <t>GENERIC LEDGER 001</t>
  </si>
  <si>
    <t>L002</t>
  </si>
  <si>
    <t>GENERIC LEDGER 002</t>
  </si>
  <si>
    <t>L003</t>
  </si>
  <si>
    <t>GENERIC LEDGER 003</t>
  </si>
  <si>
    <t>L004</t>
  </si>
  <si>
    <t>GENERIC LEDGER 004</t>
  </si>
  <si>
    <t>L005</t>
  </si>
  <si>
    <t>GENERIC LEDGER 005</t>
  </si>
  <si>
    <t>L006</t>
  </si>
  <si>
    <t>GENERIC LEDGER 006</t>
  </si>
  <si>
    <t>L007</t>
  </si>
  <si>
    <t>GENERIC LEDGER 007</t>
  </si>
  <si>
    <t>L008</t>
  </si>
  <si>
    <t>GENERIC LEDGER 008</t>
  </si>
  <si>
    <t>L009</t>
  </si>
  <si>
    <t>GENERIC LEDGER 009</t>
  </si>
  <si>
    <t>L010</t>
  </si>
  <si>
    <t>GENERIC LEDGER 010</t>
  </si>
  <si>
    <t>LAPDACTG</t>
  </si>
  <si>
    <t>ACCOUNTING LEDGER - APD</t>
  </si>
  <si>
    <t>LAPDCA</t>
  </si>
  <si>
    <t>COST ACCOUNTING LEDGER - APD</t>
  </si>
  <si>
    <t>LAPDFA</t>
  </si>
  <si>
    <t>FIXED ASSET ACCOUNTING LEDGER - APD</t>
  </si>
  <si>
    <t>LBFYACTG</t>
  </si>
  <si>
    <t>ACCOUNTING LEDGER - BFY</t>
  </si>
  <si>
    <t>LBFYCA</t>
  </si>
  <si>
    <t>COST ACCOUNTING LEDGER - BFY</t>
  </si>
  <si>
    <t>LOCATION CATEGORY</t>
  </si>
  <si>
    <t>LOCATION CLASS</t>
  </si>
  <si>
    <t>LEAF</t>
  </si>
  <si>
    <t>LEAF FIELDS</t>
  </si>
  <si>
    <t>LEAFCTXT</t>
  </si>
  <si>
    <t>LEAF CONTEXT SENSITIVE INFORMATION</t>
  </si>
  <si>
    <t>LEASE REGISTRY</t>
  </si>
  <si>
    <t>LEASE MODIFICATION</t>
  </si>
  <si>
    <t>LEASE SETUP</t>
  </si>
  <si>
    <t>LFDOCSCH</t>
  </si>
  <si>
    <t>LIFECYCLE TRANSACTION SEARCH</t>
  </si>
  <si>
    <t>LFYACTG</t>
  </si>
  <si>
    <t>ACCOUNTING LEDGER - FY</t>
  </si>
  <si>
    <t>LFYCA</t>
  </si>
  <si>
    <t>COST ACCOUNTING LEDGER - FY</t>
  </si>
  <si>
    <t>LINQ</t>
  </si>
  <si>
    <t>LIFECYCLE INQUIRY</t>
  </si>
  <si>
    <t>LITDACTG</t>
  </si>
  <si>
    <t>ACCOUNTING LEDGER - ITD</t>
  </si>
  <si>
    <t>LITDCA</t>
  </si>
  <si>
    <t>COST ACCOUNTING LEDGER - ITD</t>
  </si>
  <si>
    <t>LNAUTH</t>
  </si>
  <si>
    <t>LOAN AUTHORIZATION REGISTRY</t>
  </si>
  <si>
    <t>LNITMPRF</t>
  </si>
  <si>
    <t>LINE ITEM PREFERENCE</t>
  </si>
  <si>
    <t>LNKHIST</t>
  </si>
  <si>
    <t>LINK HISTORY</t>
  </si>
  <si>
    <t>LOAN</t>
  </si>
  <si>
    <t>LOAN AND APPLICATION REGISTRY</t>
  </si>
  <si>
    <t>LOANHIST</t>
  </si>
  <si>
    <t>LOAN HISTORY</t>
  </si>
  <si>
    <t>LOANM</t>
  </si>
  <si>
    <t>LOAN MODIFICATION</t>
  </si>
  <si>
    <t>LOANS</t>
  </si>
  <si>
    <t>LOAN SETUP</t>
  </si>
  <si>
    <t>LOCATION</t>
  </si>
  <si>
    <t>LPPA</t>
  </si>
  <si>
    <t>PARAMETERS FOR LAPSE PROCESS</t>
  </si>
  <si>
    <t>LEASE AUTHORIZATION REGISTRY</t>
  </si>
  <si>
    <t>LEASE HISTORY</t>
  </si>
  <si>
    <t>LTYP</t>
  </si>
  <si>
    <t>LOCATION TYPE</t>
  </si>
  <si>
    <t>M1099</t>
  </si>
  <si>
    <t>1099 MAINTENANCE TRANSACTION</t>
  </si>
  <si>
    <t>MASTER AGREEMENT</t>
  </si>
  <si>
    <t>MANAGER</t>
  </si>
  <si>
    <t>MANAGERS BY TEAM</t>
  </si>
  <si>
    <t>MATA</t>
  </si>
  <si>
    <t>MATCHING STATUS</t>
  </si>
  <si>
    <t>MATIN</t>
  </si>
  <si>
    <t>MATERIALS TESTING CLASS INFERENCE</t>
  </si>
  <si>
    <t>MD</t>
  </si>
  <si>
    <t>MANUAL DISBURSEMENT</t>
  </si>
  <si>
    <t>MDDFEV</t>
  </si>
  <si>
    <t>MD DEFAULT EVENT TYPE</t>
  </si>
  <si>
    <t>MDEXT</t>
  </si>
  <si>
    <t>MANUAL DISBURSEMENT EXTERNAL</t>
  </si>
  <si>
    <t>MANUAL DISBURSEMENT FIELD WARRANT</t>
  </si>
  <si>
    <t>MANUAL DISBURSEMENT HANDWRITE</t>
  </si>
  <si>
    <t>MDPR</t>
  </si>
  <si>
    <t>PAYROLL WARRANTS - INTERFACE</t>
  </si>
  <si>
    <t>MDWR</t>
  </si>
  <si>
    <t>WIRE TRANSFER</t>
  </si>
  <si>
    <t>MESG</t>
  </si>
  <si>
    <t>MESSAGES</t>
  </si>
  <si>
    <t>MJPCAT</t>
  </si>
  <si>
    <t>MAJOR PROGRAM CATEGORY</t>
  </si>
  <si>
    <t>MJPCLS</t>
  </si>
  <si>
    <t>MAJOR PROGRAM CLASS</t>
  </si>
  <si>
    <t>MAJOR PROGRAM GROUP</t>
  </si>
  <si>
    <t>MAJOR PROGRAM</t>
  </si>
  <si>
    <t>MAJOR PROGRAM TYPE</t>
  </si>
  <si>
    <t>MLSTN</t>
  </si>
  <si>
    <t>MILESTONE</t>
  </si>
  <si>
    <t>MLSTNST</t>
  </si>
  <si>
    <t>PROCUREMENT MILESTONE</t>
  </si>
  <si>
    <t>MASTER AGREEMENT MODIFICATION REQUEST</t>
  </si>
  <si>
    <t>MSMALS</t>
  </si>
  <si>
    <t>MANDATORY SOURCE MASTER AGREEMENT LINES</t>
  </si>
  <si>
    <t>NAIC</t>
  </si>
  <si>
    <t>NAIC INSURANCE</t>
  </si>
  <si>
    <t>NOIT</t>
  </si>
  <si>
    <t>NOTICE OF INTENT TEXT</t>
  </si>
  <si>
    <t>NOITP</t>
  </si>
  <si>
    <t>NOTICE OF INTENT PRINT HISTORY</t>
  </si>
  <si>
    <t>OAOD</t>
  </si>
  <si>
    <t>OPEN ACTIVITY OPTIONS BY DEPARTMENT</t>
  </si>
  <si>
    <t>OBJ</t>
  </si>
  <si>
    <t>OBJECT</t>
  </si>
  <si>
    <t>OBJINF</t>
  </si>
  <si>
    <t>OBJECT INFERENCE</t>
  </si>
  <si>
    <t>OBJRT</t>
  </si>
  <si>
    <t>OBJECT RATE GROUPS</t>
  </si>
  <si>
    <t>OVER-THE-COUNTER</t>
  </si>
  <si>
    <t>OCAT</t>
  </si>
  <si>
    <t>OBJECT CATEGORY</t>
  </si>
  <si>
    <t>OCLS</t>
  </si>
  <si>
    <t>OBJECT CLASS</t>
  </si>
  <si>
    <t>OGRP</t>
  </si>
  <si>
    <t>OBJECT GROUP</t>
  </si>
  <si>
    <t>OPRNDFLT</t>
  </si>
  <si>
    <t>ONLINE PRINTING PARAMETERS DEFAULT</t>
  </si>
  <si>
    <t>OPSR</t>
  </si>
  <si>
    <t>OPEN SOLICITATION RESPONSES</t>
  </si>
  <si>
    <t>ORGINF</t>
  </si>
  <si>
    <t>ORGANIZATION INFERENCE</t>
  </si>
  <si>
    <t>OTYP</t>
  </si>
  <si>
    <t>OBJECT TYPE</t>
  </si>
  <si>
    <t>OVERHEAD RATE EXCEPTION</t>
  </si>
  <si>
    <t>OVHDPARM</t>
  </si>
  <si>
    <t>OVERHEAD RATE PARAMETERS</t>
  </si>
  <si>
    <t>PACTN</t>
  </si>
  <si>
    <t>PROTEST ACTION</t>
  </si>
  <si>
    <t>PAEX</t>
  </si>
  <si>
    <t>PROGRAM ACTIVITY EXCEPTION</t>
  </si>
  <si>
    <t>PARTRF</t>
  </si>
  <si>
    <t>PART REFERENCE</t>
  </si>
  <si>
    <t>PARTTYP</t>
  </si>
  <si>
    <t>PART TYPE</t>
  </si>
  <si>
    <t>PARTU</t>
  </si>
  <si>
    <t>PART USAGE</t>
  </si>
  <si>
    <t>PBDIST</t>
  </si>
  <si>
    <t>POOL/BASE DISTRIBUTION</t>
  </si>
  <si>
    <t>PBOND</t>
  </si>
  <si>
    <t>PROCUREMENT BONDS</t>
  </si>
  <si>
    <t>PBOREQ</t>
  </si>
  <si>
    <t>POOL/BASE OFFSET REQUIREMENT</t>
  </si>
  <si>
    <t>PBRP</t>
  </si>
  <si>
    <t>PARAMETERS FOR BUDGET ROLL PROCESS</t>
  </si>
  <si>
    <t>PCAT</t>
  </si>
  <si>
    <t>PROGRAM CATEGORY</t>
  </si>
  <si>
    <t>PCLS</t>
  </si>
  <si>
    <t>PROGRAM CLASS</t>
  </si>
  <si>
    <t>PCNFG</t>
  </si>
  <si>
    <t>PROCUREMENT CARD CONFIGURATION</t>
  </si>
  <si>
    <t>PAID CHECKS</t>
  </si>
  <si>
    <t>PDCHKRES</t>
  </si>
  <si>
    <t>PAID CHECK RESTORE</t>
  </si>
  <si>
    <t>PDM</t>
  </si>
  <si>
    <t>PURCHASE ORDER</t>
  </si>
  <si>
    <t>PERFORMANCE EVALUATION</t>
  </si>
  <si>
    <t>PECR</t>
  </si>
  <si>
    <t>ADVANTAGE PERMITTING CASH RECEIPT</t>
  </si>
  <si>
    <t>PECRIT</t>
  </si>
  <si>
    <t>VENDOR PERFORMANCE EVALUATION CRITERIA</t>
  </si>
  <si>
    <t>PEEVALR</t>
  </si>
  <si>
    <t>VENDOR PERFORMANCE EVALUATOR</t>
  </si>
  <si>
    <t>PENDC</t>
  </si>
  <si>
    <t>PENDING CREDIT REFUND</t>
  </si>
  <si>
    <t>PERE</t>
  </si>
  <si>
    <t>ADVANTAGE PERMITTING RECEIVABLE</t>
  </si>
  <si>
    <t>PETMPL</t>
  </si>
  <si>
    <t>VENDOR PERFORMANCE EVALUATION TEMPLATE</t>
  </si>
  <si>
    <t>PEWO</t>
  </si>
  <si>
    <t>ADVANTAGE PERMITTING WRITE OFF</t>
  </si>
  <si>
    <t>PFIE</t>
  </si>
  <si>
    <t>POOL FUND CASH INVESTMENT EARNINGS</t>
  </si>
  <si>
    <t>PROJECT FUNDING PROFILE INFERENCE</t>
  </si>
  <si>
    <t>PGL</t>
  </si>
  <si>
    <t>PROGRAM GIS LOCATION</t>
  </si>
  <si>
    <t>PROGRAM GROUP</t>
  </si>
  <si>
    <t>PHIS</t>
  </si>
  <si>
    <t>POOL HISTORY</t>
  </si>
  <si>
    <t>PHLDM</t>
  </si>
  <si>
    <t>PAYMENT HOLD MAINTENANCE</t>
  </si>
  <si>
    <t>PHLDT</t>
  </si>
  <si>
    <t>PAYMENT HOLD TYPE</t>
  </si>
  <si>
    <t>PHM</t>
  </si>
  <si>
    <t>PROGRAM PHASE</t>
  </si>
  <si>
    <t>PICK AND ISSUE</t>
  </si>
  <si>
    <t>PICATT</t>
  </si>
  <si>
    <t>AGREEMENT CATALOG PICTURE ATTACHMENT</t>
  </si>
  <si>
    <t>PLBS</t>
  </si>
  <si>
    <t>POOL/BASE SETUP</t>
  </si>
  <si>
    <t>PROCUREMENT LOCATION</t>
  </si>
  <si>
    <t>PLOG</t>
  </si>
  <si>
    <t>PROCESS LOG</t>
  </si>
  <si>
    <t>GRANT GIVEN</t>
  </si>
  <si>
    <t>POCTRL</t>
  </si>
  <si>
    <t>PUNCHOUT CONTROL</t>
  </si>
  <si>
    <t>POM</t>
  </si>
  <si>
    <t>POPH</t>
  </si>
  <si>
    <t>PURCHASE ORDER PRINT HISTORY</t>
  </si>
  <si>
    <t>PROGRAM PERIOD</t>
  </si>
  <si>
    <t>PPCNFG</t>
  </si>
  <si>
    <t>POSITIVE PAY CONFIGURATION</t>
  </si>
  <si>
    <t>PPGAX</t>
  </si>
  <si>
    <t>PRE-PROCESSING PYMT REQUEST-ACCOUNTING BASED</t>
  </si>
  <si>
    <t>PPPHS</t>
  </si>
  <si>
    <t>PAYMENT PLAN PRINT HISTORY</t>
  </si>
  <si>
    <t>PPPRC</t>
  </si>
  <si>
    <t>PRE-PROCESSING PAYMENT REQUEST</t>
  </si>
  <si>
    <t>PAYMENT PLAN PRINT</t>
  </si>
  <si>
    <t>PRACR</t>
  </si>
  <si>
    <t>Payroll</t>
  </si>
  <si>
    <t>PAYROLL ACCRUAL</t>
  </si>
  <si>
    <t>PYMT REQUEST-COMMODITYBASED</t>
  </si>
  <si>
    <t>PROCUREMENT CARD PAYMENT REQUEST</t>
  </si>
  <si>
    <t>PRCTP</t>
  </si>
  <si>
    <t>TRAVEL PYMT REQUEST</t>
  </si>
  <si>
    <t>PROCUREMENT CARD ADMINISTRATION</t>
  </si>
  <si>
    <t>PRCUDOC</t>
  </si>
  <si>
    <t>PROCUREMENT TRANSACTION</t>
  </si>
  <si>
    <t>PROCUREMENT MANAGEMENT</t>
  </si>
  <si>
    <t>PROCUREMENT NOTE</t>
  </si>
  <si>
    <t>PRCUR</t>
  </si>
  <si>
    <t>PROCUREMENT CARD RECONCILED</t>
  </si>
  <si>
    <t>PRCURCD</t>
  </si>
  <si>
    <t>PROCUREMENT CARD DISPUTE REASON</t>
  </si>
  <si>
    <t>PRCURST</t>
  </si>
  <si>
    <t>PROCUREMENT CARD RECONCILIATION STATUS</t>
  </si>
  <si>
    <t>PRCUST</t>
  </si>
  <si>
    <t>PROCUREMENT STATE</t>
  </si>
  <si>
    <t>PAID PROCUREMENT CARD TRANSACTION</t>
  </si>
  <si>
    <t>PRCUTYP</t>
  </si>
  <si>
    <t>PROCUREMENT TYPE</t>
  </si>
  <si>
    <t>UNPROCESSED PROCUREMENT CARD ACTIVITY</t>
  </si>
  <si>
    <t>PRDOC</t>
  </si>
  <si>
    <t>PROCUREMENT TRANSACTION CONTROL</t>
  </si>
  <si>
    <t>PREXC</t>
  </si>
  <si>
    <t>PAYROLL EXPENDITURE CORRECTION</t>
  </si>
  <si>
    <t>PREXP</t>
  </si>
  <si>
    <t>PAYROLL EXPENDITURE</t>
  </si>
  <si>
    <t>PRGXRF</t>
  </si>
  <si>
    <t>PROGRAM TRANSACTION CROSS REFERENCE</t>
  </si>
  <si>
    <t>PRLIA</t>
  </si>
  <si>
    <t>PAYROLL LIABILITY</t>
  </si>
  <si>
    <t>PRLID</t>
  </si>
  <si>
    <t>PAYROLL INTERNAL TRANSACTION</t>
  </si>
  <si>
    <t>PRLNP</t>
  </si>
  <si>
    <t>PAYROLL NET PAY</t>
  </si>
  <si>
    <t>PRLVP</t>
  </si>
  <si>
    <t>PAYROLL VENDOR PAYMENT REQUEST</t>
  </si>
  <si>
    <t>MATCHING PR - NORMAL</t>
  </si>
  <si>
    <t>PRN</t>
  </si>
  <si>
    <t>MATCHING PAYMENT REQUEST - INVERSE</t>
  </si>
  <si>
    <t>PRNACTN</t>
  </si>
  <si>
    <t>TRANSACTION PRINT ACTION</t>
  </si>
  <si>
    <t>PRNIP</t>
  </si>
  <si>
    <t>PRENOTES IN PROGRESS</t>
  </si>
  <si>
    <t>PROGRAM</t>
  </si>
  <si>
    <t>PRRPT1</t>
  </si>
  <si>
    <t>PROCUREMENT REPORTING 1</t>
  </si>
  <si>
    <t>PRRPT2</t>
  </si>
  <si>
    <t>PROCUREMENT REPORTING 2</t>
  </si>
  <si>
    <t>PRRPT3</t>
  </si>
  <si>
    <t>PROCUREMENT REPORTING 3</t>
  </si>
  <si>
    <t>PROTEST</t>
  </si>
  <si>
    <t>PRTSTTYP</t>
  </si>
  <si>
    <t>PROTEST TYPE</t>
  </si>
  <si>
    <t>PSCD</t>
  </si>
  <si>
    <t>POSTING CODE</t>
  </si>
  <si>
    <t>PSCDCL</t>
  </si>
  <si>
    <t>POSTING CODE CLOSING CLASSIFICATION</t>
  </si>
  <si>
    <t>PSCHD</t>
  </si>
  <si>
    <t>PAYMENT PLAN</t>
  </si>
  <si>
    <t>PSTAT</t>
  </si>
  <si>
    <t>PROGRAM STATUS</t>
  </si>
  <si>
    <t>PTMPL</t>
  </si>
  <si>
    <t>PROTEST ACTION TEMPLATE</t>
  </si>
  <si>
    <t>PROGRAM TYPE</t>
  </si>
  <si>
    <t>PYMTTYP</t>
  </si>
  <si>
    <t>PAYMENT TYPE</t>
  </si>
  <si>
    <t>PYRLAR</t>
  </si>
  <si>
    <t>PAYROLL ACCOUNTING RECONCILIATION</t>
  </si>
  <si>
    <t>PYRLETD</t>
  </si>
  <si>
    <t>PAYROLL EVENT TYPE DEFAULTS</t>
  </si>
  <si>
    <t>QARC</t>
  </si>
  <si>
    <t>ARCHIVE FACILITATOR INQUIRY</t>
  </si>
  <si>
    <t>QBTPRNT</t>
  </si>
  <si>
    <t>PRINT FACILITATOR INQUIRY</t>
  </si>
  <si>
    <t>REQUEST FOR ALTERNATIVE PROCUREMENT</t>
  </si>
  <si>
    <t>RECEIVER</t>
  </si>
  <si>
    <t>RCAT</t>
  </si>
  <si>
    <t>REPORTING CATEGORY</t>
  </si>
  <si>
    <t>RCBD</t>
  </si>
  <si>
    <t>RESERVED CREDIT BALANCE</t>
  </si>
  <si>
    <t>RCDT</t>
  </si>
  <si>
    <t>RECYCLED CONTENT DETAIL</t>
  </si>
  <si>
    <t>RCHT</t>
  </si>
  <si>
    <t>RECEIVABLE CORRESPONDENCE HISTORY</t>
  </si>
  <si>
    <t>RCLS</t>
  </si>
  <si>
    <t>REPORTING CLASS</t>
  </si>
  <si>
    <t>RCM</t>
  </si>
  <si>
    <t>RECEIVING SEARCH</t>
  </si>
  <si>
    <t>RDET</t>
  </si>
  <si>
    <t>RECEIVABLE HISTORY AND REFERENCE</t>
  </si>
  <si>
    <t>RECEIVABLE</t>
  </si>
  <si>
    <t>REAP</t>
  </si>
  <si>
    <t>REIMBURSEMENT EXPENSE ADJUSTMENT PARAMETER</t>
  </si>
  <si>
    <t>RECYCLE</t>
  </si>
  <si>
    <t>REIMBURSEMENT REQUEST RECYCLING</t>
  </si>
  <si>
    <t>REGION</t>
  </si>
  <si>
    <t>REIMGEN</t>
  </si>
  <si>
    <t>REIMBURSEMENT GENERATION PARAMETERS</t>
  </si>
  <si>
    <t>REIMHIST</t>
  </si>
  <si>
    <t>REIMBURSEMENT HISTORY</t>
  </si>
  <si>
    <t>REIMOTPT</t>
  </si>
  <si>
    <t>REIMBURSEMENT OUTPUT PARAMETERS</t>
  </si>
  <si>
    <t>REIMSEL</t>
  </si>
  <si>
    <t>REIMBURSEMENT SELECTION PARAMETERS</t>
  </si>
  <si>
    <t>REQBUD</t>
  </si>
  <si>
    <t>REQUIRED BUDGET</t>
  </si>
  <si>
    <t>REQBUDC</t>
  </si>
  <si>
    <t>REQUIRED BUDGET CONFIGURATION</t>
  </si>
  <si>
    <t>REQELM</t>
  </si>
  <si>
    <t>DEPARTMENT OBJECT-REVENUE REQUIREMENTS</t>
  </si>
  <si>
    <t>RESTA</t>
  </si>
  <si>
    <t>RECEIVABLE SEARCH</t>
  </si>
  <si>
    <t>RETC</t>
  </si>
  <si>
    <t>INVENTORY RETURN</t>
  </si>
  <si>
    <t>RETREAS</t>
  </si>
  <si>
    <t>RETURN REASON</t>
  </si>
  <si>
    <t>RFB</t>
  </si>
  <si>
    <t>REQUEST FOR BIDS</t>
  </si>
  <si>
    <t>REQUEST FOR INFORMATION</t>
  </si>
  <si>
    <t>REQUEST FOR PROPOSALS</t>
  </si>
  <si>
    <t>REQUEST FOR QUOTES</t>
  </si>
  <si>
    <t>RGRP</t>
  </si>
  <si>
    <t>REPORTING GROUP</t>
  </si>
  <si>
    <t>RJCTCONF</t>
  </si>
  <si>
    <t>REJECTION REASON</t>
  </si>
  <si>
    <t>RLPA</t>
  </si>
  <si>
    <t>PARAMETERS FOR ROLL PROCESS</t>
  </si>
  <si>
    <t>RLPSD</t>
  </si>
  <si>
    <t>ROLL/LAPSE DETAIL PRE-SELECTION</t>
  </si>
  <si>
    <t>RLPSS</t>
  </si>
  <si>
    <t>ROLL/LAPSE SUMMARY PRE-SELECTION</t>
  </si>
  <si>
    <t>RENEWAL</t>
  </si>
  <si>
    <t>RNHIST</t>
  </si>
  <si>
    <t>RENEWAL HISTORY</t>
  </si>
  <si>
    <t>ROLEDISP</t>
  </si>
  <si>
    <t>APPROVAL ROLE DISPLAY ORDER</t>
  </si>
  <si>
    <t>RPO</t>
  </si>
  <si>
    <t>RECURRING PAYMENT ORDER</t>
  </si>
  <si>
    <t>REPORTING</t>
  </si>
  <si>
    <t>RPTFRM</t>
  </si>
  <si>
    <t>REPORTS AND FORMS</t>
  </si>
  <si>
    <t>RPTSRCH</t>
  </si>
  <si>
    <t>REPORT SEARCH</t>
  </si>
  <si>
    <t>RQ</t>
  </si>
  <si>
    <t>REQUISITION</t>
  </si>
  <si>
    <t>RQA</t>
  </si>
  <si>
    <t>AUCTION REQUISITION</t>
  </si>
  <si>
    <t>RQHISTD</t>
  </si>
  <si>
    <t>REQUISITION HISTORY (TRANSACTION-LEVEL)</t>
  </si>
  <si>
    <t>RQHISTL</t>
  </si>
  <si>
    <t>REQUISITION HISTORY (LINE-LEVEL)</t>
  </si>
  <si>
    <t>RQHISTM</t>
  </si>
  <si>
    <t>MY REQUESTS</t>
  </si>
  <si>
    <t>RQM</t>
  </si>
  <si>
    <t>MASTER AGREEMENT NON-ACTG</t>
  </si>
  <si>
    <t>RQN</t>
  </si>
  <si>
    <t>NON-ACCOUNTING REQUISITION</t>
  </si>
  <si>
    <t>STANDARD REQUISITION</t>
  </si>
  <si>
    <t>RQWRKB</t>
  </si>
  <si>
    <t>REQUISITION WORKBENCH</t>
  </si>
  <si>
    <t>STAND ALONE RECEIVER</t>
  </si>
  <si>
    <t>RSALRT</t>
  </si>
  <si>
    <t>RECORD-SPECIFIC ALERT</t>
  </si>
  <si>
    <t>RSCAT</t>
  </si>
  <si>
    <t>REVENUE SOURCE CATEGORY</t>
  </si>
  <si>
    <t>RSCLS</t>
  </si>
  <si>
    <t>REVENUE SOURCE CLASS</t>
  </si>
  <si>
    <t>RSGRP</t>
  </si>
  <si>
    <t>REVENUE SOURCE GROUP</t>
  </si>
  <si>
    <t>RSRC</t>
  </si>
  <si>
    <t>REVENUE SOURCE</t>
  </si>
  <si>
    <t>RSRCINF</t>
  </si>
  <si>
    <t>REVENUE SOURCE INFERENCE</t>
  </si>
  <si>
    <t>RSTYP</t>
  </si>
  <si>
    <t>REVENUE SOURCE TYPE</t>
  </si>
  <si>
    <t>RSUM71L4</t>
  </si>
  <si>
    <t>CENTRAL OPERATING BUDGET STRUCTURE 71 LEVEL 4 RSUM</t>
  </si>
  <si>
    <t>RSUM73L4</t>
  </si>
  <si>
    <t>CENTRAL CAPITAL BUDGET STRUCTURE 73 LEVEL 4 RSUM</t>
  </si>
  <si>
    <t>RTGA</t>
  </si>
  <si>
    <t>RETAINAGE SUMMARY BY AWARD</t>
  </si>
  <si>
    <t>RTGDET</t>
  </si>
  <si>
    <t>RETAINAGE DETAIL</t>
  </si>
  <si>
    <t>RTGFC</t>
  </si>
  <si>
    <t>RETAINAGE FUND CONTROL</t>
  </si>
  <si>
    <t>RTGPAID</t>
  </si>
  <si>
    <t>RETAINAGE PAID</t>
  </si>
  <si>
    <t>RETAINAGE PAYMENT FORFEITURE</t>
  </si>
  <si>
    <t>RTGSUM</t>
  </si>
  <si>
    <t>RETAINAGE SUMMARY BY COMMODITY LINE</t>
  </si>
  <si>
    <t>RTYP</t>
  </si>
  <si>
    <t>REPORTING TYPE</t>
  </si>
  <si>
    <t>SUB ACTIVITY</t>
  </si>
  <si>
    <t>SBA</t>
  </si>
  <si>
    <t>SUMMARIZED BUDGET ACTIVITY</t>
  </si>
  <si>
    <t>SBSA</t>
  </si>
  <si>
    <t>SUB BALANCE SHEET ACCOUNT</t>
  </si>
  <si>
    <t>SC</t>
  </si>
  <si>
    <t>SERVICE CONTRACT</t>
  </si>
  <si>
    <t>SEC</t>
  </si>
  <si>
    <t>SECTION</t>
  </si>
  <si>
    <t>SUB FUNCTION</t>
  </si>
  <si>
    <t>SFUND</t>
  </si>
  <si>
    <t>SUB FUND</t>
  </si>
  <si>
    <t>SHOPPER</t>
  </si>
  <si>
    <t>SHPMETH</t>
  </si>
  <si>
    <t>SHIPPING METHOD</t>
  </si>
  <si>
    <t>SITE</t>
  </si>
  <si>
    <t>SUB LOCATION</t>
  </si>
  <si>
    <t>STOCK RETURN</t>
  </si>
  <si>
    <t>SNCIXREF</t>
  </si>
  <si>
    <t>EXTERNAL STOCK RETURN ISSUE CROSS REFERENCE</t>
  </si>
  <si>
    <t>SNCIXRFC</t>
  </si>
  <si>
    <t>STOCK RETURN ISSUE CROSS REFERENCE COMMODITY LEVEL</t>
  </si>
  <si>
    <t>SO</t>
  </si>
  <si>
    <t>SOLICITATION</t>
  </si>
  <si>
    <t>SOBJ</t>
  </si>
  <si>
    <t>SUB OBJECT</t>
  </si>
  <si>
    <t>SOCAT</t>
  </si>
  <si>
    <t>SOLICITATION CATEGORY</t>
  </si>
  <si>
    <t>SOLEVT</t>
  </si>
  <si>
    <t>SOLICITATION EVENTS</t>
  </si>
  <si>
    <t>SOLEVTMP</t>
  </si>
  <si>
    <t>SOLICITATION EVENTS TEMPLATE</t>
  </si>
  <si>
    <t>SOPT</t>
  </si>
  <si>
    <t>SYSTEM OPTIONS</t>
  </si>
  <si>
    <t>SOLICITATION QUESTION &amp; ANSWER</t>
  </si>
  <si>
    <t>SPEC</t>
  </si>
  <si>
    <t>SPECIAL ACCOUNTS</t>
  </si>
  <si>
    <t>SPECFUND</t>
  </si>
  <si>
    <t>SPECIAL FUND ACCOUNTS</t>
  </si>
  <si>
    <t>SPIS</t>
  </si>
  <si>
    <t>SPECIAL INSTRUCTIONS</t>
  </si>
  <si>
    <t>SOLICITATION RESPONSE</t>
  </si>
  <si>
    <t>SRAG</t>
  </si>
  <si>
    <t>SOLICITATION RESPONSE AUTOMATION GENERATION</t>
  </si>
  <si>
    <t>SRPT</t>
  </si>
  <si>
    <t>SUB REPORTING</t>
  </si>
  <si>
    <t>SRQ</t>
  </si>
  <si>
    <t>STOCK REQUEST</t>
  </si>
  <si>
    <t>SEED RESTRICTED REVENUE</t>
  </si>
  <si>
    <t>SRS</t>
  </si>
  <si>
    <t>COST ALLOCATION SERIES SETUP</t>
  </si>
  <si>
    <t>SRSRC</t>
  </si>
  <si>
    <t>SUB REVENUE SOURCE</t>
  </si>
  <si>
    <t>SOLICITATION RESPONSE SUMMARY</t>
  </si>
  <si>
    <t>SRW</t>
  </si>
  <si>
    <t>SRWZRD</t>
  </si>
  <si>
    <t>SOLICITATION RESPONSE WIZARD</t>
  </si>
  <si>
    <t>ST</t>
  </si>
  <si>
    <t>STATE/PROVINCE</t>
  </si>
  <si>
    <t>SUB TASK</t>
  </si>
  <si>
    <t>STAT</t>
  </si>
  <si>
    <t>STATISTICAL UNIT</t>
  </si>
  <si>
    <t>STATD</t>
  </si>
  <si>
    <t>STATEMENT DETAIL</t>
  </si>
  <si>
    <t>STEP</t>
  </si>
  <si>
    <t>COST ALLOCATION STEP SETUP</t>
  </si>
  <si>
    <t>STMCH</t>
  </si>
  <si>
    <t>STATEMENT LINE TYPE</t>
  </si>
  <si>
    <t>STMCX</t>
  </si>
  <si>
    <t>STATEMENT LINE TYPE DEFINITION</t>
  </si>
  <si>
    <t>STMTHS</t>
  </si>
  <si>
    <t>STATEMENT PRINT HISTORY</t>
  </si>
  <si>
    <t>STMTQ</t>
  </si>
  <si>
    <t>STATEMENT</t>
  </si>
  <si>
    <t>STMTXWLK</t>
  </si>
  <si>
    <t>STATEMENT CROSSWALK</t>
  </si>
  <si>
    <t>STOL</t>
  </si>
  <si>
    <t>SYSTEM TOLERANCE</t>
  </si>
  <si>
    <t>STAGE PROFILE SELECT</t>
  </si>
  <si>
    <t>STUBDET</t>
  </si>
  <si>
    <t>DISBURSEMENT STUB DETAIL</t>
  </si>
  <si>
    <t>SUNIT</t>
  </si>
  <si>
    <t>SUB UNIT</t>
  </si>
  <si>
    <t>SWEEP</t>
  </si>
  <si>
    <t>CASH SWEEP</t>
  </si>
  <si>
    <t>SYSX</t>
  </si>
  <si>
    <t>SYSTEM CROSSWALK</t>
  </si>
  <si>
    <t>TRAVEL PURCHASE ORDER</t>
  </si>
  <si>
    <t>TAXBXRF</t>
  </si>
  <si>
    <t>TAX FORM FIELD BOX CROSS REFERENCE</t>
  </si>
  <si>
    <t>TAXM</t>
  </si>
  <si>
    <t>TAX FORM PRINTING MANAGEMENT</t>
  </si>
  <si>
    <t>TAXOPT</t>
  </si>
  <si>
    <t>TAX FORM OPTIONS AND PARAMETERS</t>
  </si>
  <si>
    <t>TBAL</t>
  </si>
  <si>
    <t>TRIAL BALANCE INQUIRY</t>
  </si>
  <si>
    <t>TBPA</t>
  </si>
  <si>
    <t>PARAMETERS FOR TRIAL BALANCE</t>
  </si>
  <si>
    <t>TDPCX</t>
  </si>
  <si>
    <t>TEAM DEADLINE PERFORMANCE BY COMPLEXITY</t>
  </si>
  <si>
    <t>TDPDR</t>
  </si>
  <si>
    <t>TEAM DEADLINE PERFORMANCE BY DOLLAR RANGE</t>
  </si>
  <si>
    <t>TDPPT</t>
  </si>
  <si>
    <t>TEAM DEADLINE PERFORMANCE BY PROCUREMENT TYPE</t>
  </si>
  <si>
    <t>TEAMP</t>
  </si>
  <si>
    <t>TEAM PERFORMANCE</t>
  </si>
  <si>
    <t>TI</t>
  </si>
  <si>
    <t>STOCK TRANSFER ISSUE</t>
  </si>
  <si>
    <t>TINC</t>
  </si>
  <si>
    <t>1099 TYPE OF INCOME</t>
  </si>
  <si>
    <t>TERMINATION</t>
  </si>
  <si>
    <t>TOBL</t>
  </si>
  <si>
    <t>TASK ORDER BUYER LINE</t>
  </si>
  <si>
    <t>TOPEC</t>
  </si>
  <si>
    <t>TREASURY OFFSET PROGRAM ERROR CODE</t>
  </si>
  <si>
    <t>TR</t>
  </si>
  <si>
    <t>STOCK TRANSFER RECEIPT</t>
  </si>
  <si>
    <t>TRMC</t>
  </si>
  <si>
    <t>TERMS AND CONDITIONS</t>
  </si>
  <si>
    <t>TRMTM</t>
  </si>
  <si>
    <t>TERMS AND CONDITIONS TEMPLATE</t>
  </si>
  <si>
    <t>TRMTYP</t>
  </si>
  <si>
    <t>TERMINATION TYPE</t>
  </si>
  <si>
    <t>TRAVEL STANDARD REQUISITION</t>
  </si>
  <si>
    <t>TRADE TICKET REQUEST</t>
  </si>
  <si>
    <t>UB</t>
  </si>
  <si>
    <t>UNBILLED RECEIVABLE</t>
  </si>
  <si>
    <t>UNIT</t>
  </si>
  <si>
    <t>UNUM</t>
  </si>
  <si>
    <t>UNIQUE NUMBERS</t>
  </si>
  <si>
    <t>UOM</t>
  </si>
  <si>
    <t>UNIT OF MEASURE</t>
  </si>
  <si>
    <t>UOMC</t>
  </si>
  <si>
    <t>ELECTRONIC DATA INTERCHANGE UOM CROSSWALK</t>
  </si>
  <si>
    <t>UPDOCS</t>
  </si>
  <si>
    <t>UPLOAD TRANSACTION SPREADSHEET</t>
  </si>
  <si>
    <t>UNIVERSAL REQUESTOR</t>
  </si>
  <si>
    <t>URCTRL</t>
  </si>
  <si>
    <t>UNIVERSAL REQUESTOR CONTROL</t>
  </si>
  <si>
    <t>URREQS</t>
  </si>
  <si>
    <t>UR REQUESTS</t>
  </si>
  <si>
    <t>PROCUREMENT USER</t>
  </si>
  <si>
    <t>VAA</t>
  </si>
  <si>
    <t>VALID ACTIVITY APPROPRIATION COMBINATION</t>
  </si>
  <si>
    <t>VABA</t>
  </si>
  <si>
    <t>VENDOR ABA</t>
  </si>
  <si>
    <t>VCARCH</t>
  </si>
  <si>
    <t>VENDOR CUSTOMER ARCHIVE</t>
  </si>
  <si>
    <t>VENDOR/CUSTOMER CREATION</t>
  </si>
  <si>
    <t>VCET</t>
  </si>
  <si>
    <t>VENDOR COMPLAINT EMAIL TEMPLATE</t>
  </si>
  <si>
    <t>VENDOR/CUSTOMER MODIFICATION</t>
  </si>
  <si>
    <t>VCMQ</t>
  </si>
  <si>
    <t>VENDOR CUSTOMER MODIFICATION QUERY</t>
  </si>
  <si>
    <t>VCMT</t>
  </si>
  <si>
    <t>VENDOR CUSTOMER MODIFICATION TRACKING</t>
  </si>
  <si>
    <t>VCNFG</t>
  </si>
  <si>
    <t>VENDOR CUSTOMER CONFIGURATION</t>
  </si>
  <si>
    <t>VENDOR/CUSTOMER</t>
  </si>
  <si>
    <t>VDISP</t>
  </si>
  <si>
    <t>DISBURSEMENT PRIORITY BY CLASS AND BUSINESS TYPE</t>
  </si>
  <si>
    <t>VENDCOM2</t>
  </si>
  <si>
    <t>VENDOR COMMODITY MAINTENANCE</t>
  </si>
  <si>
    <t>VENDCOMM</t>
  </si>
  <si>
    <t>VENDOR COMMODITY</t>
  </si>
  <si>
    <t>VENDLSTT</t>
  </si>
  <si>
    <t>VENDOR LIST TEMPLATE</t>
  </si>
  <si>
    <t>VENDNOT</t>
  </si>
  <si>
    <t>VENDOR NOTIFICATION</t>
  </si>
  <si>
    <t>VENDSLST</t>
  </si>
  <si>
    <t>VENDOR SOLICITATION LIST</t>
  </si>
  <si>
    <t>VHIST</t>
  </si>
  <si>
    <t>VENDOR HISTORY</t>
  </si>
  <si>
    <t>VIR</t>
  </si>
  <si>
    <t>VENDOR INVOICE REGISTRY</t>
  </si>
  <si>
    <t>VNOTES</t>
  </si>
  <si>
    <t>VENDOR NOTES</t>
  </si>
  <si>
    <t>VORGCL</t>
  </si>
  <si>
    <t>VALID VENDOR ORGANIZATION AND 1099 REPORTING CLASS</t>
  </si>
  <si>
    <t>VPAY</t>
  </si>
  <si>
    <t>VENDOR PAYMENT HISTORY</t>
  </si>
  <si>
    <t>VTH</t>
  </si>
  <si>
    <t>VENDOR TRANSACTION HISTORY</t>
  </si>
  <si>
    <t>W8FFLD</t>
  </si>
  <si>
    <t>W-8 FORM FIELD</t>
  </si>
  <si>
    <t>W8FFLST</t>
  </si>
  <si>
    <t>W-8 FORM FIELD LIST</t>
  </si>
  <si>
    <t>W8FPRT</t>
  </si>
  <si>
    <t>W-8 FORM PART</t>
  </si>
  <si>
    <t>W8FTYP</t>
  </si>
  <si>
    <t>W-8 FORM TYPE</t>
  </si>
  <si>
    <t>WBUYR</t>
  </si>
  <si>
    <t>BUYER TEAM</t>
  </si>
  <si>
    <t>WHSE</t>
  </si>
  <si>
    <t>WAREHOUSE</t>
  </si>
  <si>
    <t>WHSG</t>
  </si>
  <si>
    <t>WAREHOUSE GROUP</t>
  </si>
  <si>
    <t>WAREHOUSE INVENTORY LOCATION</t>
  </si>
  <si>
    <t>WKST</t>
  </si>
  <si>
    <t>WORKSITES</t>
  </si>
  <si>
    <t>WLADMN</t>
  </si>
  <si>
    <t>WORKLIST ADMINISTRATION</t>
  </si>
  <si>
    <t>WLOCST</t>
  </si>
  <si>
    <t>WAREHOUSE LOCATION STRUCTURE</t>
  </si>
  <si>
    <t>WLOCTYP</t>
  </si>
  <si>
    <t>WAREHOUSE LOCATION TYPE</t>
  </si>
  <si>
    <t>WO</t>
  </si>
  <si>
    <t>WRITE-OFF</t>
  </si>
  <si>
    <t>WR</t>
  </si>
  <si>
    <t>WARRANT RECONCILIATION</t>
  </si>
  <si>
    <t>WRKLSTC</t>
  </si>
  <si>
    <t>WORKLIST</t>
  </si>
  <si>
    <t>WRKLSTDL</t>
  </si>
  <si>
    <t>WORKLIST DETAILS</t>
  </si>
  <si>
    <t>WRKLSTM</t>
  </si>
  <si>
    <t>ADVANTAGE MOBILE WORKLIST PAGE</t>
  </si>
  <si>
    <t>WRNG</t>
  </si>
  <si>
    <t>PROCUREMENT DOLLAR RANGE</t>
  </si>
  <si>
    <t>WTCHLST</t>
  </si>
  <si>
    <t>SOLICITATION WATCHLIST</t>
  </si>
  <si>
    <t>MANAGER TEAM</t>
  </si>
  <si>
    <t>WTY</t>
  </si>
  <si>
    <t>WARRANTY</t>
  </si>
  <si>
    <t>WTYTYP</t>
  </si>
  <si>
    <t>WARRANTY TYPE</t>
  </si>
  <si>
    <t>XX403</t>
  </si>
  <si>
    <t>PAGE</t>
  </si>
  <si>
    <t>TYPE</t>
  </si>
  <si>
    <t>CATEGORY</t>
  </si>
  <si>
    <t>PAGE_DESC</t>
  </si>
  <si>
    <t>APPL</t>
  </si>
  <si>
    <t>FIN</t>
  </si>
  <si>
    <t>AACC</t>
  </si>
  <si>
    <t>Time and Leave Management</t>
  </si>
  <si>
    <t>AUTOMATED LEAVE ACCRUAL</t>
  </si>
  <si>
    <t>AASGN</t>
  </si>
  <si>
    <t>ALTERNATE ASSIGNMENT</t>
  </si>
  <si>
    <t>ADDR</t>
  </si>
  <si>
    <t>Employee Profile Management</t>
  </si>
  <si>
    <t>EMPLOYEE ADDRESS</t>
  </si>
  <si>
    <t>ADEF</t>
  </si>
  <si>
    <t>Background Processing</t>
  </si>
  <si>
    <t>APPLICATION ACCESS DEFINITION</t>
  </si>
  <si>
    <t>ADOWN</t>
  </si>
  <si>
    <t>Employee Self Service</t>
  </si>
  <si>
    <t>DOWNLOADABLE FORMS FOR ADMINISTRATOR</t>
  </si>
  <si>
    <t>ALACR</t>
  </si>
  <si>
    <t>ALTERNATE LEAVE ACCRUAL CHART RULE</t>
  </si>
  <si>
    <t>AORD</t>
  </si>
  <si>
    <t>ACCOUNTING OVERRIDES</t>
  </si>
  <si>
    <t>APPLICATION PAGES</t>
  </si>
  <si>
    <t>APPE</t>
  </si>
  <si>
    <t>AUTOMATED PAY INCLUDE/EXCLUDE PAY EVENTS</t>
  </si>
  <si>
    <t>ASTP</t>
  </si>
  <si>
    <t>ASSET TYPE</t>
  </si>
  <si>
    <t>ATLM</t>
  </si>
  <si>
    <t>Activity Folders</t>
  </si>
  <si>
    <t>TIME AND LEAVE MANAGEMENT</t>
  </si>
  <si>
    <t>ATTNCRD</t>
  </si>
  <si>
    <t>ANNUAL ATTENDANCE CARD</t>
  </si>
  <si>
    <t>ATTR</t>
  </si>
  <si>
    <t>EMPLOYEE ATTRIBUTES</t>
  </si>
  <si>
    <t>SETUP AUDIT LOG CONTROL</t>
  </si>
  <si>
    <t>AUPC</t>
  </si>
  <si>
    <t>AUTOMATED PAY CRITERIA</t>
  </si>
  <si>
    <t>AUTS</t>
  </si>
  <si>
    <t>AUTOMATED TIMESHEET SELECTION</t>
  </si>
  <si>
    <t>BDAY</t>
  </si>
  <si>
    <t>BEGIN DAY</t>
  </si>
  <si>
    <t>CATG</t>
  </si>
  <si>
    <t>PAY AND LEAVE CATEGORY</t>
  </si>
  <si>
    <t>CCAP</t>
  </si>
  <si>
    <t>CATEGORY CAP</t>
  </si>
  <si>
    <t>CCPR</t>
  </si>
  <si>
    <t>CLIENT COMPENSATION PROFILE</t>
  </si>
  <si>
    <t>CHCK</t>
  </si>
  <si>
    <t>CHECK DISPOSITION</t>
  </si>
  <si>
    <t>CHRL</t>
  </si>
  <si>
    <t>CHART RULE</t>
  </si>
  <si>
    <t>CIQVERIN</t>
  </si>
  <si>
    <t>EMPLOYEE MANAGEMENT - QVER</t>
  </si>
  <si>
    <t>CIVS</t>
  </si>
  <si>
    <t>CIVIL SERVICE STATUS</t>
  </si>
  <si>
    <t>CKMS</t>
  </si>
  <si>
    <t>CHECK MESSAGE SELECTION</t>
  </si>
  <si>
    <t>CLAIM</t>
  </si>
  <si>
    <t>Employee Relations</t>
  </si>
  <si>
    <t>EMPLOYEE CLAIM DETAIL</t>
  </si>
  <si>
    <t>CLDLP</t>
  </si>
  <si>
    <t>EMPLOYEE CALENDAR LANDING PAGE</t>
  </si>
  <si>
    <t>CLNA</t>
  </si>
  <si>
    <t>COLUMN BY NAME</t>
  </si>
  <si>
    <t>CMPT</t>
  </si>
  <si>
    <t>COMPETENCY TYPE</t>
  </si>
  <si>
    <t>COLM</t>
  </si>
  <si>
    <t>COLUMN</t>
  </si>
  <si>
    <t>COML</t>
  </si>
  <si>
    <t>COMPETENCY LEVEL</t>
  </si>
  <si>
    <t>CONTINFO</t>
  </si>
  <si>
    <t>CONTACT INFORMATION</t>
  </si>
  <si>
    <t>CPERFR</t>
  </si>
  <si>
    <t>CURRENT PERFORMANCE REVIEW</t>
  </si>
  <si>
    <t>CPRM</t>
  </si>
  <si>
    <t>CHECK PRINT PARAMETER</t>
  </si>
  <si>
    <t>CPRXY</t>
  </si>
  <si>
    <t>CREATE TIMESHEET PROXY</t>
  </si>
  <si>
    <t>CSTS</t>
  </si>
  <si>
    <t>CLAIM STATUS</t>
  </si>
  <si>
    <t>COUNTY</t>
  </si>
  <si>
    <t>CTYP</t>
  </si>
  <si>
    <t>CLAIM TYPE</t>
  </si>
  <si>
    <t>CURRPAY</t>
  </si>
  <si>
    <t>CURRENT PAY DETAILS</t>
  </si>
  <si>
    <t>CVDU</t>
  </si>
  <si>
    <t>COA AND LABOR DISTRIBUTION PROFILE VALIDATION</t>
  </si>
  <si>
    <t>CYCL</t>
  </si>
  <si>
    <t>PAY CYCLE</t>
  </si>
  <si>
    <t>DACT</t>
  </si>
  <si>
    <t>DAILY ACTIVITY</t>
  </si>
  <si>
    <t>DACTPL</t>
  </si>
  <si>
    <t>DAPARM</t>
  </si>
  <si>
    <t>DATA ARCHIVING PARAMETERS</t>
  </si>
  <si>
    <t>DAYW</t>
  </si>
  <si>
    <t>DAYS OF WEEK</t>
  </si>
  <si>
    <t>DBET</t>
  </si>
  <si>
    <t>DATABASE EXTENSION TABLE</t>
  </si>
  <si>
    <t>DCMNTMGT</t>
  </si>
  <si>
    <t>DDPL</t>
  </si>
  <si>
    <t>Deduction Management</t>
  </si>
  <si>
    <t>DEDUCTION POLICY TYPE</t>
  </si>
  <si>
    <t>DEACC</t>
  </si>
  <si>
    <t>DEPARTMENT EVENT ACCOUNTING</t>
  </si>
  <si>
    <t>DEDA</t>
  </si>
  <si>
    <t>DEDUCTION PLAN ALTERNATE RATES</t>
  </si>
  <si>
    <t>DEDF</t>
  </si>
  <si>
    <t>DEDUCTION FREQUENCY</t>
  </si>
  <si>
    <t>DEDM</t>
  </si>
  <si>
    <t>DEDUCTION MANAGEMENT</t>
  </si>
  <si>
    <t>DEDT</t>
  </si>
  <si>
    <t>DEDUCTION TYPE</t>
  </si>
  <si>
    <t>DEDX</t>
  </si>
  <si>
    <t>MARGINAL TAX RATES</t>
  </si>
  <si>
    <t>DEGR</t>
  </si>
  <si>
    <t>DEGREE</t>
  </si>
  <si>
    <t>DEPTA</t>
  </si>
  <si>
    <t>EMPLOYEE ACCOUNTING DATA</t>
  </si>
  <si>
    <t>DEPTD</t>
  </si>
  <si>
    <t>DEPARTMENT SPECIFIC DATA</t>
  </si>
  <si>
    <t>DEPTE</t>
  </si>
  <si>
    <t>EMPLOYEE EVENT ACCOUNTING INFORMATION</t>
  </si>
  <si>
    <t>DEPTX</t>
  </si>
  <si>
    <t>EXTENDED DEPARTMENT</t>
  </si>
  <si>
    <t>DIRDEP</t>
  </si>
  <si>
    <t>DIRECT DEPOSIT</t>
  </si>
  <si>
    <t>BANK CHECK DISPOSITION</t>
  </si>
  <si>
    <t>DKEY</t>
  </si>
  <si>
    <t>DESCENDING KEY FILTER PARAMETERS</t>
  </si>
  <si>
    <t>DL</t>
  </si>
  <si>
    <t>DONATED LEAVE TRANSACTION</t>
  </si>
  <si>
    <t>DPDC</t>
  </si>
  <si>
    <t>INCLUDE/EXCLUDE DEDUCTION CATEGORIES</t>
  </si>
  <si>
    <t>DPLN</t>
  </si>
  <si>
    <t>DEDUCTION PLAN</t>
  </si>
  <si>
    <t>DPOL</t>
  </si>
  <si>
    <t>DEDUCTION POLICY</t>
  </si>
  <si>
    <t>DPPC</t>
  </si>
  <si>
    <t>INCLUDE/EXCLUDE PAY CATEGORIES</t>
  </si>
  <si>
    <t>DPRI</t>
  </si>
  <si>
    <t>DEPOSIT REISSUE</t>
  </si>
  <si>
    <t>DSBL</t>
  </si>
  <si>
    <t>DISABILITY</t>
  </si>
  <si>
    <t>DSCG</t>
  </si>
  <si>
    <t>DISCHARGE TYPE</t>
  </si>
  <si>
    <t>EADJ</t>
  </si>
  <si>
    <t>EXTERNAL ADJUSTMENTS</t>
  </si>
  <si>
    <t>ECL</t>
  </si>
  <si>
    <t>EMPLOYEE CLAIM</t>
  </si>
  <si>
    <t>ECMP</t>
  </si>
  <si>
    <t>EMPLOYEE COMPETENCY</t>
  </si>
  <si>
    <t>ECSO</t>
  </si>
  <si>
    <t>CASE OFFICER</t>
  </si>
  <si>
    <t>EEDH</t>
  </si>
  <si>
    <t>EMPLOYEE EDUCATION HISTORY</t>
  </si>
  <si>
    <t>EELV</t>
  </si>
  <si>
    <t>EMPLOYMENT ELIGIBILITY VERIFICATION</t>
  </si>
  <si>
    <t>EEOC</t>
  </si>
  <si>
    <t>EEO JOB CATEGORY</t>
  </si>
  <si>
    <t>EEOE</t>
  </si>
  <si>
    <t>EEO EMPLOYER</t>
  </si>
  <si>
    <t>EEOF</t>
  </si>
  <si>
    <t>EEO FUNCTION</t>
  </si>
  <si>
    <t>EEOL</t>
  </si>
  <si>
    <t>EQUAL EMPLOYMENT OPPORTUNITY LOCATION</t>
  </si>
  <si>
    <t>EEOM</t>
  </si>
  <si>
    <t>EEO MULTIPLE LOCATIONS</t>
  </si>
  <si>
    <t>EGRV</t>
  </si>
  <si>
    <t>EMPLOYEE GRIEVANCE DETAIL</t>
  </si>
  <si>
    <t>EICF</t>
  </si>
  <si>
    <t>EMPLOYEE IDENTIFICATION CHANGE FORM</t>
  </si>
  <si>
    <t>EIND</t>
  </si>
  <si>
    <t>EMPLOYEE INCIDENT DETAIL</t>
  </si>
  <si>
    <t>EINQ</t>
  </si>
  <si>
    <t>EMPLOYEE INQUIRIES</t>
  </si>
  <si>
    <t>EMCAT</t>
  </si>
  <si>
    <t>EMPLOYMENT CATEGORY</t>
  </si>
  <si>
    <t>EMER</t>
  </si>
  <si>
    <t>EMPLOYEE EMERGENCY CONTACT</t>
  </si>
  <si>
    <t>EMERINFO</t>
  </si>
  <si>
    <t>EMERGENCY INFORMATION</t>
  </si>
  <si>
    <t>EMEX</t>
  </si>
  <si>
    <t>ERROR MESSAGE EXPLANATION</t>
  </si>
  <si>
    <t>EMPCATLG</t>
  </si>
  <si>
    <t>EMPLOYEE TRANSACTION CATALOG</t>
  </si>
  <si>
    <t>EMPCATRD</t>
  </si>
  <si>
    <t>EMPLOYEE RELATED TRANSACTIONS</t>
  </si>
  <si>
    <t>EMPCL</t>
  </si>
  <si>
    <t>EMPLOYEE CLAIMS</t>
  </si>
  <si>
    <t>EMPCLDR</t>
  </si>
  <si>
    <t>EMPLOYEE CALENDAR</t>
  </si>
  <si>
    <t>EMPFTW</t>
  </si>
  <si>
    <t>EMPLOYEE FASTTRACK WIZARD</t>
  </si>
  <si>
    <t>EMPINC</t>
  </si>
  <si>
    <t>EMPLOYEE INCIDENTS</t>
  </si>
  <si>
    <t>EMPR</t>
  </si>
  <si>
    <t>EMPLOYER</t>
  </si>
  <si>
    <t>EMPS</t>
  </si>
  <si>
    <t>EMPLOYMENT STATUS</t>
  </si>
  <si>
    <t>EMPSRCH</t>
  </si>
  <si>
    <t>EMPLOYEE SEARCH</t>
  </si>
  <si>
    <t>EMPWKLST</t>
  </si>
  <si>
    <t>EMPLOYEE WORKLIST</t>
  </si>
  <si>
    <t>EMRM</t>
  </si>
  <si>
    <t>EMAIL REMINDERS AND NOTIFICATIONS</t>
  </si>
  <si>
    <t>EMTM</t>
  </si>
  <si>
    <t>EMAIL TRIGGER MAINTENANCE</t>
  </si>
  <si>
    <t>EPEV</t>
  </si>
  <si>
    <t>EMPLOYEE PERFORMANCE EVALUATION</t>
  </si>
  <si>
    <t>EMPLOYEE PROFILE MANAGEMENT</t>
  </si>
  <si>
    <t>EPPA</t>
  </si>
  <si>
    <t>EMPLOYEE PAY PERIOD ACCOUNTING</t>
  </si>
  <si>
    <t>EQUIPMENT ID</t>
  </si>
  <si>
    <t>ER</t>
  </si>
  <si>
    <t>EMPLOYEE RELATIONS</t>
  </si>
  <si>
    <t>ERAT</t>
  </si>
  <si>
    <t>PERFORMANCE RATING</t>
  </si>
  <si>
    <t>ERTP</t>
  </si>
  <si>
    <t>PERFORMANCE EXPECTATION RATING TYPE</t>
  </si>
  <si>
    <t>ESCHD</t>
  </si>
  <si>
    <t>EMPLOYEE WORK SCHEDULE</t>
  </si>
  <si>
    <t>ESMLCH</t>
  </si>
  <si>
    <t>EMPLOYEE STATUS MAINTENANCE LOG CHANGE HISTORY</t>
  </si>
  <si>
    <t>ESMT</t>
  </si>
  <si>
    <t>EMPLOYEE STATUS MAINTENANCE</t>
  </si>
  <si>
    <t>ESSEMPL</t>
  </si>
  <si>
    <t>ESS USER ID</t>
  </si>
  <si>
    <t>ESSUSER</t>
  </si>
  <si>
    <t>ESS NEW USER MAINTENANCE</t>
  </si>
  <si>
    <t>ETEM</t>
  </si>
  <si>
    <t>EMAIL TEMPLATE</t>
  </si>
  <si>
    <t>ETHN</t>
  </si>
  <si>
    <t>ETHNICITY</t>
  </si>
  <si>
    <t>ETRP</t>
  </si>
  <si>
    <t>EMPLOYEE TRAINING PROFILE</t>
  </si>
  <si>
    <t>EVALUATION TYPE</t>
  </si>
  <si>
    <t>EVAM</t>
  </si>
  <si>
    <t>Payroll Account Management</t>
  </si>
  <si>
    <t>EVENT ACCOUNTING MATRIX</t>
  </si>
  <si>
    <t>EVNT</t>
  </si>
  <si>
    <t>PAY AND LEAVE EVENTS</t>
  </si>
  <si>
    <t>EWRK</t>
  </si>
  <si>
    <t>EMPLOYEE WORK HISTORY</t>
  </si>
  <si>
    <t>EXLCCERT</t>
  </si>
  <si>
    <t>Widgets</t>
  </si>
  <si>
    <t>EXPIRING LICENSES AND CERTIFICATIONS</t>
  </si>
  <si>
    <t>FAMC</t>
  </si>
  <si>
    <t>FAMILY COURT-FAMILY COURT ARREARS-BANKRUPTCY</t>
  </si>
  <si>
    <t>FCHR</t>
  </si>
  <si>
    <t>FLSA AND CLIENT COMPENSATION HOURS</t>
  </si>
  <si>
    <t>FCWK</t>
  </si>
  <si>
    <t>FLSA AND CLIENT COMPENSATION WORK CYCLE</t>
  </si>
  <si>
    <t>FDEF</t>
  </si>
  <si>
    <t>FILE DEFINITION TABLE</t>
  </si>
  <si>
    <t>FICL</t>
  </si>
  <si>
    <t>FICA CLASS</t>
  </si>
  <si>
    <t>FLPR</t>
  </si>
  <si>
    <t>FLSA PROFILE</t>
  </si>
  <si>
    <t>FLTR</t>
  </si>
  <si>
    <t>FILTER TABLE</t>
  </si>
  <si>
    <t>GARN</t>
  </si>
  <si>
    <t>GARNISHMENT</t>
  </si>
  <si>
    <t>GEND</t>
  </si>
  <si>
    <t>GENDER</t>
  </si>
  <si>
    <t>GENUPTEM</t>
  </si>
  <si>
    <t>GENERATE/UPLOAD TEMPLATE</t>
  </si>
  <si>
    <t>GEOG</t>
  </si>
  <si>
    <t>Recruitment</t>
  </si>
  <si>
    <t>GEOGRAPHIC LOCATION</t>
  </si>
  <si>
    <t>GRDE</t>
  </si>
  <si>
    <t>GRADE</t>
  </si>
  <si>
    <t>GTLP</t>
  </si>
  <si>
    <t>GENERATE TIMESHEET AND LEAVE ACCRUALS PARAMETERS</t>
  </si>
  <si>
    <t>GTSQ</t>
  </si>
  <si>
    <t>GROUP TIMESHEET QUERY</t>
  </si>
  <si>
    <t>HINS</t>
  </si>
  <si>
    <t>HEALTH INSURANCE ELIGIBILITY</t>
  </si>
  <si>
    <t>HISC</t>
  </si>
  <si>
    <t>Benefits Administration</t>
  </si>
  <si>
    <t>HEALTH INSURANCE STATUS</t>
  </si>
  <si>
    <t>HOLI</t>
  </si>
  <si>
    <t>HOLIDAY SCHEDULE</t>
  </si>
  <si>
    <t>HRDOC</t>
  </si>
  <si>
    <t>HR USER MAINTENANCE</t>
  </si>
  <si>
    <t>HRMLTT</t>
  </si>
  <si>
    <t>LAST TEN TRANSACTION FOR HRM</t>
  </si>
  <si>
    <t>HRMWL</t>
  </si>
  <si>
    <t>WORKLIST FOR HRM</t>
  </si>
  <si>
    <t>I9INFO</t>
  </si>
  <si>
    <t>I-9 INFORMATION</t>
  </si>
  <si>
    <t>IEAU</t>
  </si>
  <si>
    <t>IDENTITY AND EMPLOYMENT AUTHORIZATION</t>
  </si>
  <si>
    <t>INDC</t>
  </si>
  <si>
    <t>INDEX COLUMN TABLE</t>
  </si>
  <si>
    <t>INDX</t>
  </si>
  <si>
    <t>INDEX TABLE</t>
  </si>
  <si>
    <t>INFOQRY</t>
  </si>
  <si>
    <t>INFOADVANTAGE  EMBEDDED QUERY PANEL</t>
  </si>
  <si>
    <t>INFOREP</t>
  </si>
  <si>
    <t>INFOADVANTAGE REPORT LISTING</t>
  </si>
  <si>
    <t>ISER</t>
  </si>
  <si>
    <t>INCLUDE IN SERVICE HOURS</t>
  </si>
  <si>
    <t>ISTS</t>
  </si>
  <si>
    <t>INCIDENT / GRIEVANCE STATUS</t>
  </si>
  <si>
    <t>ITYP</t>
  </si>
  <si>
    <t>INCIDENT / GRIEVANCE TYPE</t>
  </si>
  <si>
    <t>LACT</t>
  </si>
  <si>
    <t>LEAVE ACTION</t>
  </si>
  <si>
    <t>LBANK</t>
  </si>
  <si>
    <t>LEAVE BANK</t>
  </si>
  <si>
    <t>LBNRL</t>
  </si>
  <si>
    <t>LEAVE BANK ENROLL TRANSACTION</t>
  </si>
  <si>
    <t>LCAL</t>
  </si>
  <si>
    <t>LEAVE CASH VALUE CALCULATOR</t>
  </si>
  <si>
    <t>LCNS</t>
  </si>
  <si>
    <t>LICENSES AND CERTIFICATIONS</t>
  </si>
  <si>
    <t>LCRR</t>
  </si>
  <si>
    <t>LABOR COST REDISTRIBUTION REQUEST</t>
  </si>
  <si>
    <t>LDA</t>
  </si>
  <si>
    <t>LABOR DISTRIBUTION ADJUSTMENT</t>
  </si>
  <si>
    <t>LDCL</t>
  </si>
  <si>
    <t>LABOR DISTRIBUTION CLASSIFICATION</t>
  </si>
  <si>
    <t>LDPM</t>
  </si>
  <si>
    <t>LABOR DISTRIBUTION PROFILE MANAGEMENT</t>
  </si>
  <si>
    <t>LDPR</t>
  </si>
  <si>
    <t>LABOR DISTRIBUTION PROFILE</t>
  </si>
  <si>
    <t>LEAV</t>
  </si>
  <si>
    <t>LEAVE ACCRUAL</t>
  </si>
  <si>
    <t>LEAVEBAL</t>
  </si>
  <si>
    <t>LEAVE BALANCE ALERTS</t>
  </si>
  <si>
    <t>LEAVM</t>
  </si>
  <si>
    <t>LEAVE MANAGEMENT</t>
  </si>
  <si>
    <t>LEAVRQ</t>
  </si>
  <si>
    <t>LEAVE REQUESTS</t>
  </si>
  <si>
    <t>LEVF</t>
  </si>
  <si>
    <t>LEAVE FREQUENCY</t>
  </si>
  <si>
    <t>LEVY</t>
  </si>
  <si>
    <t>TAX LEVY</t>
  </si>
  <si>
    <t>LEVYGARN</t>
  </si>
  <si>
    <t>TAX LEVIES AND GARNISHMENTS</t>
  </si>
  <si>
    <t>LICTYPE</t>
  </si>
  <si>
    <t>LICENSE TYPE</t>
  </si>
  <si>
    <t>LOCA</t>
  </si>
  <si>
    <t>LOCL</t>
  </si>
  <si>
    <t>LOCALITY</t>
  </si>
  <si>
    <t>LPCT</t>
  </si>
  <si>
    <t>LEAVE CATEGORY</t>
  </si>
  <si>
    <t>LPET</t>
  </si>
  <si>
    <t>LEAVE POLICY EVENT TYPE</t>
  </si>
  <si>
    <t>LPOL</t>
  </si>
  <si>
    <t>LEAVE POLICY</t>
  </si>
  <si>
    <t>LPRL</t>
  </si>
  <si>
    <t>LEAVE PROGRESSION RULE</t>
  </si>
  <si>
    <t>LPRT</t>
  </si>
  <si>
    <t>LEAVE POLICY RATE</t>
  </si>
  <si>
    <t>LREQ</t>
  </si>
  <si>
    <t>EMPLOYEE LEAVE REQUEST</t>
  </si>
  <si>
    <t>LVBALALT</t>
  </si>
  <si>
    <t>LEAVE BALANCE ALERT</t>
  </si>
  <si>
    <t>LVBNRL</t>
  </si>
  <si>
    <t>LEAVE BANK ENROLLMENT AND LEAVE DONATION</t>
  </si>
  <si>
    <t>MAJR</t>
  </si>
  <si>
    <t>MAJOR</t>
  </si>
  <si>
    <t>MAPP</t>
  </si>
  <si>
    <t>MASS APPROVAL TRIGGER</t>
  </si>
  <si>
    <t>MAS2</t>
  </si>
  <si>
    <t>MASS CHANGE REQUESTS FOR DEPARTMENT SPECIFIC DATA</t>
  </si>
  <si>
    <t>MAS3</t>
  </si>
  <si>
    <t>MASS CHANGE REQUESTS FOR ONE-TIME TRANSACTIONS</t>
  </si>
  <si>
    <t>MAS4</t>
  </si>
  <si>
    <t>MASS CHANGE REQUESTS FOR ACCOUNTING DATA</t>
  </si>
  <si>
    <t>MAS5</t>
  </si>
  <si>
    <t>DEDUCTION MASS CHANGE</t>
  </si>
  <si>
    <t>MAS6</t>
  </si>
  <si>
    <t>MASS CHANGE FOR LABOR DISTRIBUTION</t>
  </si>
  <si>
    <t>MAS7</t>
  </si>
  <si>
    <t>MASS CHANGE REQUESTS FOR TIMESHEETS</t>
  </si>
  <si>
    <t>MASS</t>
  </si>
  <si>
    <t>MASS CHANGE REQUESTS - EMPLOYEE STATUS MAINTENANCE</t>
  </si>
  <si>
    <t>MEILCD</t>
  </si>
  <si>
    <t>LEARNING AND CAREER DEVELOPMENT</t>
  </si>
  <si>
    <t>MEILP</t>
  </si>
  <si>
    <t>MANAGE EMPLOYEE INFORMATION LANDING PAGE</t>
  </si>
  <si>
    <t>MEIORG</t>
  </si>
  <si>
    <t>ORGANIZATION CHART</t>
  </si>
  <si>
    <t>MEIPAY</t>
  </si>
  <si>
    <t>PAY</t>
  </si>
  <si>
    <t>MEIPERF</t>
  </si>
  <si>
    <t>PERFORMANCE</t>
  </si>
  <si>
    <t>MEIPROF</t>
  </si>
  <si>
    <t>PROFILE</t>
  </si>
  <si>
    <t>MEMK</t>
  </si>
  <si>
    <t>MEMORY RESIDENT KEYS</t>
  </si>
  <si>
    <t>MEMT</t>
  </si>
  <si>
    <t>MEMORY RESIDENT LOAD ORDER</t>
  </si>
  <si>
    <t>MILB</t>
  </si>
  <si>
    <t>MILITARY BRANCH</t>
  </si>
  <si>
    <t>MILR</t>
  </si>
  <si>
    <t>MILITARY RANK</t>
  </si>
  <si>
    <t>MISC</t>
  </si>
  <si>
    <t>MISCELLANEOUS DEDUCTIONS</t>
  </si>
  <si>
    <t>MSTS</t>
  </si>
  <si>
    <t>MARITAL STATUS</t>
  </si>
  <si>
    <t>MTI</t>
  </si>
  <si>
    <t>MANAGE TEAM INFORMATION</t>
  </si>
  <si>
    <t>MTICOMP</t>
  </si>
  <si>
    <t>COMPENSATION</t>
  </si>
  <si>
    <t>MTIDEPT</t>
  </si>
  <si>
    <t>DEPARTMENT DETAILS</t>
  </si>
  <si>
    <t>MTIEMER</t>
  </si>
  <si>
    <t>EMERGENCY CONTACT</t>
  </si>
  <si>
    <t>MTIEVNT</t>
  </si>
  <si>
    <t>UPCOMING EVENTS</t>
  </si>
  <si>
    <t>MTIEWRK</t>
  </si>
  <si>
    <t>WORK HISTORY</t>
  </si>
  <si>
    <t>MTILCD</t>
  </si>
  <si>
    <t>MTILVOTL</t>
  </si>
  <si>
    <t>LEAVE AND OVERTIME</t>
  </si>
  <si>
    <t>MTIPM</t>
  </si>
  <si>
    <t>PERFORMANCE MANAGEMENT</t>
  </si>
  <si>
    <t>MTIPROF</t>
  </si>
  <si>
    <t>EMPLOYEE PROFILES</t>
  </si>
  <si>
    <t>MTITASK</t>
  </si>
  <si>
    <t>TASK DETAILS</t>
  </si>
  <si>
    <t>MTITIMEI</t>
  </si>
  <si>
    <t>TIMESHEETS</t>
  </si>
  <si>
    <t>MW2INF</t>
  </si>
  <si>
    <t>MANAGE W2 INFORMATION</t>
  </si>
  <si>
    <t>MYCLAIM</t>
  </si>
  <si>
    <t>MYINFWID</t>
  </si>
  <si>
    <t>MY INFORMATION</t>
  </si>
  <si>
    <t>MYJOBA</t>
  </si>
  <si>
    <t>JOB APPLICATION</t>
  </si>
  <si>
    <t>MYTADJ</t>
  </si>
  <si>
    <t>TIMESHEET ADJUSTMENT</t>
  </si>
  <si>
    <t>MYW4C2</t>
  </si>
  <si>
    <t>EMPLOYEE TAX WITHHOLDING CERTIFICATE</t>
  </si>
  <si>
    <t>NEMP</t>
  </si>
  <si>
    <t>NEW EMPLOYEE</t>
  </si>
  <si>
    <t>NHAP</t>
  </si>
  <si>
    <t>NEW HIRE ACTION PACKET</t>
  </si>
  <si>
    <t>NMCR</t>
  </si>
  <si>
    <t>NAME CHANGE REASON</t>
  </si>
  <si>
    <t>NPD</t>
  </si>
  <si>
    <t>NET PAY DISTRIBUTION</t>
  </si>
  <si>
    <t>OCCG</t>
  </si>
  <si>
    <t>OCCUPATIONAL GROUP</t>
  </si>
  <si>
    <t>OCCR</t>
  </si>
  <si>
    <t>ORG CHART CHANGE REQUEST</t>
  </si>
  <si>
    <t>OCG</t>
  </si>
  <si>
    <t>ORGANIZATION CHARTING GATEWAY</t>
  </si>
  <si>
    <t>OCHK</t>
  </si>
  <si>
    <t>ON-LINE CHECK</t>
  </si>
  <si>
    <t>ONBLWID</t>
  </si>
  <si>
    <t>MY ONBOARDING TASKS</t>
  </si>
  <si>
    <t>OPAY</t>
  </si>
  <si>
    <t>OVERLOAD PAYMENT GENERATOR</t>
  </si>
  <si>
    <t>OREQ</t>
  </si>
  <si>
    <t>OVERTIME REQUEST</t>
  </si>
  <si>
    <t>OTDED</t>
  </si>
  <si>
    <t>ONE TIME DEDUCTION</t>
  </si>
  <si>
    <t>ONE-TIME PAYMENT</t>
  </si>
  <si>
    <t>OUTOFF</t>
  </si>
  <si>
    <t>OUT OF OFFICE</t>
  </si>
  <si>
    <t>OVERTRQ</t>
  </si>
  <si>
    <t>OVERTIME REQUESTS</t>
  </si>
  <si>
    <t>PACH</t>
  </si>
  <si>
    <t>PERSONNEL ACTION CHECKLIST</t>
  </si>
  <si>
    <t>PACT</t>
  </si>
  <si>
    <t>PERSONNEL ACTION</t>
  </si>
  <si>
    <t>PACTC</t>
  </si>
  <si>
    <t>PERSONNEL ACTION CATEGORY</t>
  </si>
  <si>
    <t>PACTW</t>
  </si>
  <si>
    <t>PERSONNEL ACTION WIZARD</t>
  </si>
  <si>
    <t>PACTX</t>
  </si>
  <si>
    <t>PERSONNEL ACTION EXTENSIONS</t>
  </si>
  <si>
    <t>PAMLEVL</t>
  </si>
  <si>
    <t>LEAVE LIABILITY ACCRUAL INQUIRY</t>
  </si>
  <si>
    <t>PAMPYDT</t>
  </si>
  <si>
    <t>PAYROLL ACCOUNTING MANAGEMENT DETAIL INQUIRY</t>
  </si>
  <si>
    <t>PAMSUMM</t>
  </si>
  <si>
    <t>PAM SUMMARIZATION BY TRANSACTION TYPE</t>
  </si>
  <si>
    <t>PAMT</t>
  </si>
  <si>
    <t>Position Management</t>
  </si>
  <si>
    <t>POSITION AUTHORIZATION MAINTENANCE</t>
  </si>
  <si>
    <t>PAR</t>
  </si>
  <si>
    <t>PERSONNEL ACTION REQUEST</t>
  </si>
  <si>
    <t>PARA</t>
  </si>
  <si>
    <t>PERSONNEL ACTION REQUEST ACTION</t>
  </si>
  <si>
    <t>PARM</t>
  </si>
  <si>
    <t>PERSONNEL ACTION REQUEST MANAGEMENT</t>
  </si>
  <si>
    <t>PARR</t>
  </si>
  <si>
    <t>PERSONNEL ACTION REQUEST EDIT RULES</t>
  </si>
  <si>
    <t>PARS</t>
  </si>
  <si>
    <t>PERSONNEL ACTION REQUEST STATUS</t>
  </si>
  <si>
    <t>PART</t>
  </si>
  <si>
    <t>PERSONNEL ACTION REASON</t>
  </si>
  <si>
    <t>PASSDOC</t>
  </si>
  <si>
    <t>EMPLOYEE ASSIGNED ASSET INFORMATION</t>
  </si>
  <si>
    <t>PAWRDB</t>
  </si>
  <si>
    <t>PERSONNEL ACTION WIZARD RULES FOR DED '&amp;' BEN</t>
  </si>
  <si>
    <t>PAWREA</t>
  </si>
  <si>
    <t>PERSONNEL ACTION RULES FOR EMPLOYEE ASSIGNMENT</t>
  </si>
  <si>
    <t>PAWRLP</t>
  </si>
  <si>
    <t>PERSONNEL ACTION WIZARD RULES FOR LEAVE PROCESSING</t>
  </si>
  <si>
    <t>PAWTG</t>
  </si>
  <si>
    <t>PERSONNEL ACTION WIZARD TRIGGER MANAGEMENT</t>
  </si>
  <si>
    <t>PAYF</t>
  </si>
  <si>
    <t>PAY EVENT FREQUENCY</t>
  </si>
  <si>
    <t>PAYROLL MANAGEMENT</t>
  </si>
  <si>
    <t>PCNTL</t>
  </si>
  <si>
    <t>POSITION CONTROL</t>
  </si>
  <si>
    <t>PCPT</t>
  </si>
  <si>
    <t>PAY CYCLE PATTERN</t>
  </si>
  <si>
    <t>PCREQ</t>
  </si>
  <si>
    <t>PAYROLL COA REQUIRED ELEMENTS</t>
  </si>
  <si>
    <t>PDAY</t>
  </si>
  <si>
    <t>PREMIUM DAY</t>
  </si>
  <si>
    <t>PDED</t>
  </si>
  <si>
    <t>PENDING DEDUCTION</t>
  </si>
  <si>
    <t>PDSC</t>
  </si>
  <si>
    <t>POSITION DESCRIPTION</t>
  </si>
  <si>
    <t>PEDL</t>
  </si>
  <si>
    <t>PERSONNEL EDIT DATA LIST</t>
  </si>
  <si>
    <t>PEDT</t>
  </si>
  <si>
    <t>PERSONNEL EDIT RULES</t>
  </si>
  <si>
    <t>PEND</t>
  </si>
  <si>
    <t>PENDING PAYMENT</t>
  </si>
  <si>
    <t>PENS</t>
  </si>
  <si>
    <t>PENSION PROFILE</t>
  </si>
  <si>
    <t>PERD</t>
  </si>
  <si>
    <t>PAY PERIOD</t>
  </si>
  <si>
    <t>PERINFO</t>
  </si>
  <si>
    <t>PERSONAL INFORMATION</t>
  </si>
  <si>
    <t>PHIST</t>
  </si>
  <si>
    <t>VIEW PAY HISTORY</t>
  </si>
  <si>
    <t>PMASW</t>
  </si>
  <si>
    <t>POSITION CONTROL MASS CHANGE WIZARD</t>
  </si>
  <si>
    <t>PNMCHG</t>
  </si>
  <si>
    <t>PROCESS NAME CHANGE</t>
  </si>
  <si>
    <t>PNST</t>
  </si>
  <si>
    <t>PENSION SYSTEM</t>
  </si>
  <si>
    <t>POACT</t>
  </si>
  <si>
    <t>POSITION ACTION</t>
  </si>
  <si>
    <t>POEDL</t>
  </si>
  <si>
    <t>POSITION EDIT DATA LIST</t>
  </si>
  <si>
    <t>POEDT</t>
  </si>
  <si>
    <t>POSITION EDIT RULES</t>
  </si>
  <si>
    <t>PORSN</t>
  </si>
  <si>
    <t>POSITION ACTION REASON</t>
  </si>
  <si>
    <t>POSCATLG</t>
  </si>
  <si>
    <t>POSITION TRANSACTION CATALOG</t>
  </si>
  <si>
    <t>POSCATRD</t>
  </si>
  <si>
    <t>POSITION RELATED TRANSACTIONS</t>
  </si>
  <si>
    <t>POSITION MANAGEMENT</t>
  </si>
  <si>
    <t>POSWKLST</t>
  </si>
  <si>
    <t>POSITION WORKLIST</t>
  </si>
  <si>
    <t>PPERFR</t>
  </si>
  <si>
    <t>PAST PERFORMANCE REVIEW</t>
  </si>
  <si>
    <t>PPET</t>
  </si>
  <si>
    <t>PAY POLICY EVENT TYPE</t>
  </si>
  <si>
    <t>PPOL</t>
  </si>
  <si>
    <t>PAY POLICY</t>
  </si>
  <si>
    <t>PPRL</t>
  </si>
  <si>
    <t>PAY PROGRESSION RULE</t>
  </si>
  <si>
    <t>PPRT</t>
  </si>
  <si>
    <t>PAY POLICY RATE</t>
  </si>
  <si>
    <t>PREX</t>
  </si>
  <si>
    <t>NAME PREFIX</t>
  </si>
  <si>
    <t>PROFP</t>
  </si>
  <si>
    <t>PROFICIENCY PROFILE</t>
  </si>
  <si>
    <t>PROXY</t>
  </si>
  <si>
    <t>TIMESHEET PROXY</t>
  </si>
  <si>
    <t>POSITION WORK SCHEDULE</t>
  </si>
  <si>
    <t>PSLIP</t>
  </si>
  <si>
    <t>VIEW PAY SLIPS</t>
  </si>
  <si>
    <t>PSMT</t>
  </si>
  <si>
    <t>POSITION MAINTENANCE</t>
  </si>
  <si>
    <t>PSTS</t>
  </si>
  <si>
    <t>POSITION STATUS</t>
  </si>
  <si>
    <t>PSUM</t>
  </si>
  <si>
    <t>VIEW PAY SUMMARY</t>
  </si>
  <si>
    <t>PYCL</t>
  </si>
  <si>
    <t>PAY CLASS</t>
  </si>
  <si>
    <t>PYGP</t>
  </si>
  <si>
    <t>PAYROLL GROUP</t>
  </si>
  <si>
    <t>PYNO</t>
  </si>
  <si>
    <t>PAYROLL NUMBER</t>
  </si>
  <si>
    <t>PYTYP</t>
  </si>
  <si>
    <t>QARR</t>
  </si>
  <si>
    <t>PAYROLL RECONCILIATION REPORT</t>
  </si>
  <si>
    <t>QCAP</t>
  </si>
  <si>
    <t>CATEGORY CAP INQUIRY</t>
  </si>
  <si>
    <t>QCMP</t>
  </si>
  <si>
    <t>EMPLOYEE COMPETENCIES</t>
  </si>
  <si>
    <t>QCOW</t>
  </si>
  <si>
    <t>CASE OFFICER WORK SCHEDULE</t>
  </si>
  <si>
    <t>QECL</t>
  </si>
  <si>
    <t>EMPLOYEE CLAIM INQUIRY</t>
  </si>
  <si>
    <t>QEIN</t>
  </si>
  <si>
    <t>EMPLOYEE INCIDENT INQUIRY</t>
  </si>
  <si>
    <t>QGRV</t>
  </si>
  <si>
    <t>EMPLOYEE GRIEVANCE</t>
  </si>
  <si>
    <t>QGTNSTAT</t>
  </si>
  <si>
    <t>GROSS TO NET STATISTICS</t>
  </si>
  <si>
    <t>QLEVBAL</t>
  </si>
  <si>
    <t>LEAVE BALANCE</t>
  </si>
  <si>
    <t>QLVBNK</t>
  </si>
  <si>
    <t>LEAVE BANK BALANCE INQUIRY</t>
  </si>
  <si>
    <t>QMTS</t>
  </si>
  <si>
    <t>MISSING TIMESHEET INQUIRY</t>
  </si>
  <si>
    <t>QNCX</t>
  </si>
  <si>
    <t>NAME CHANGE CROSS REFERENCE</t>
  </si>
  <si>
    <t>QPAMERR</t>
  </si>
  <si>
    <t>PAM EXCEPTION INQUIRY</t>
  </si>
  <si>
    <t>QPAMSTAT</t>
  </si>
  <si>
    <t>PYRL ACCOUNTING STATISTICS INQUIRY</t>
  </si>
  <si>
    <t>QPAT</t>
  </si>
  <si>
    <t>POSITION AUTHORIZATION INQUIRY</t>
  </si>
  <si>
    <t>QPCHK</t>
  </si>
  <si>
    <t>PAYROLL CHECK STATUS INQUIRY</t>
  </si>
  <si>
    <t>QPMAS</t>
  </si>
  <si>
    <t>POSITION CONTROL MASS CHANGE QUERY</t>
  </si>
  <si>
    <t>QPSR</t>
  </si>
  <si>
    <t>POSITION ROSTER</t>
  </si>
  <si>
    <t>QPTG</t>
  </si>
  <si>
    <t>POSITION TRIGGER INQUIRY</t>
  </si>
  <si>
    <t>QPTL</t>
  </si>
  <si>
    <t>POSITION BY TITLE INQUIRY</t>
  </si>
  <si>
    <t>QPYR</t>
  </si>
  <si>
    <t>PAYROLL SUMMARY</t>
  </si>
  <si>
    <t>QRTE</t>
  </si>
  <si>
    <t>EMPLOYEE PAY RATE HISTORY</t>
  </si>
  <si>
    <t>QSAL</t>
  </si>
  <si>
    <t>EMPLOYEE SALARY INQUIRY</t>
  </si>
  <si>
    <t>QTRS</t>
  </si>
  <si>
    <t>TIME TRANSACTION CATALOG</t>
  </si>
  <si>
    <t>QTSC</t>
  </si>
  <si>
    <t>TIMESHEET CERTIFICATION TRANSACTION CATALOG</t>
  </si>
  <si>
    <t>QVER</t>
  </si>
  <si>
    <t>EMPLOYMENT VERIFICATION</t>
  </si>
  <si>
    <t>QW2TRK</t>
  </si>
  <si>
    <t>ELECTRONIC W-2 TRACKING</t>
  </si>
  <si>
    <t>REGCC</t>
  </si>
  <si>
    <t>CHECK CANCELLATION REGISTER REPORT</t>
  </si>
  <si>
    <t>REGCHK</t>
  </si>
  <si>
    <t>CHECK REGISTER MANAGEMENT</t>
  </si>
  <si>
    <t>REGDED</t>
  </si>
  <si>
    <t>DEDUCTION REGISTER MANAGEMENT</t>
  </si>
  <si>
    <t>REGPAY</t>
  </si>
  <si>
    <t>PAY REGISTER MANAGEMENT</t>
  </si>
  <si>
    <t>REGRUN</t>
  </si>
  <si>
    <t>RUN CONTROL REGISTER MANAGEMENT</t>
  </si>
  <si>
    <t>RELT</t>
  </si>
  <si>
    <t>RELATIONSHIP</t>
  </si>
  <si>
    <t>RESD</t>
  </si>
  <si>
    <t>RESIDENCY</t>
  </si>
  <si>
    <t>REPORT GROUP</t>
  </si>
  <si>
    <t>RPRF</t>
  </si>
  <si>
    <t>PERFORMANCE RATING PROFILE</t>
  </si>
  <si>
    <t>RPTP</t>
  </si>
  <si>
    <t>RATING PROFILE TYPE</t>
  </si>
  <si>
    <t>RSLT</t>
  </si>
  <si>
    <t>ACTIVITY RESULT</t>
  </si>
  <si>
    <t>RVWEVAL</t>
  </si>
  <si>
    <t>MANAGE REVIEWS</t>
  </si>
  <si>
    <t>SADJ</t>
  </si>
  <si>
    <t>SERVICE HOURS AND SERVICE CREDITS</t>
  </si>
  <si>
    <t>SCCALC</t>
  </si>
  <si>
    <t>SERVICE CREDIT CALCULATION</t>
  </si>
  <si>
    <t>SCHL</t>
  </si>
  <si>
    <t>SCHOOL</t>
  </si>
  <si>
    <t>SCHP</t>
  </si>
  <si>
    <t>SCHEDULE PATTERN</t>
  </si>
  <si>
    <t>SERV</t>
  </si>
  <si>
    <t>SERVICE HOURS TYPE</t>
  </si>
  <si>
    <t>SPAR</t>
  </si>
  <si>
    <t>SITE SPECIFIC PARAMETERS</t>
  </si>
  <si>
    <t>SPPRL</t>
  </si>
  <si>
    <t>STEP PLACEMENT AND PROGRESSION RULE</t>
  </si>
  <si>
    <t>SRAT</t>
  </si>
  <si>
    <t>SHARED RATINGS/EXPECTATIONS</t>
  </si>
  <si>
    <t>SRFM</t>
  </si>
  <si>
    <t>SPECIAL ROUTINE FORMULAS</t>
  </si>
  <si>
    <t>SRID</t>
  </si>
  <si>
    <t>SERVICE ID</t>
  </si>
  <si>
    <t>STATE</t>
  </si>
  <si>
    <t>STRG</t>
  </si>
  <si>
    <t>SUPPLEMENTAL PAY TRIGGER</t>
  </si>
  <si>
    <t>STRPT</t>
  </si>
  <si>
    <t>STATE TAX REPORTING</t>
  </si>
  <si>
    <t>STTL</t>
  </si>
  <si>
    <t>SUB-TITLE</t>
  </si>
  <si>
    <t>SUFX</t>
  </si>
  <si>
    <t>NAME SUFFIX</t>
  </si>
  <si>
    <t>SUPWKLST</t>
  </si>
  <si>
    <t>SUPERVISOR WORKLIST</t>
  </si>
  <si>
    <t>SYSPROC</t>
  </si>
  <si>
    <t>SYSTEM PROCESSES</t>
  </si>
  <si>
    <t>TABL</t>
  </si>
  <si>
    <t>TABLE</t>
  </si>
  <si>
    <t>TADI</t>
  </si>
  <si>
    <t>TIMESHEET INTERFACE</t>
  </si>
  <si>
    <t>TADJ</t>
  </si>
  <si>
    <t>TAMHS</t>
  </si>
  <si>
    <t>MARINE HIGHWAYS TIMESHEET</t>
  </si>
  <si>
    <t>TASKWID</t>
  </si>
  <si>
    <t>TASK LIST WIDGET</t>
  </si>
  <si>
    <t>TAX</t>
  </si>
  <si>
    <t>EMPLOYEE TAX PARAMETERS</t>
  </si>
  <si>
    <t>TAXC</t>
  </si>
  <si>
    <t>TAX CLASS</t>
  </si>
  <si>
    <t>TAXD</t>
  </si>
  <si>
    <t>TAX REPORTING DESCRIPTION</t>
  </si>
  <si>
    <t>TAXINFO</t>
  </si>
  <si>
    <t>TAX INFORMATION</t>
  </si>
  <si>
    <t>TAX MARITAL STATUS</t>
  </si>
  <si>
    <t>TAXP</t>
  </si>
  <si>
    <t>TAX PARAMETERS</t>
  </si>
  <si>
    <t>TAXPS</t>
  </si>
  <si>
    <t>TAX PARAMETERS STATE</t>
  </si>
  <si>
    <t>TAXR</t>
  </si>
  <si>
    <t>TAX REPORTING</t>
  </si>
  <si>
    <t>TBDR</t>
  </si>
  <si>
    <t>TABLE DIRECTORY</t>
  </si>
  <si>
    <t>TCLT</t>
  </si>
  <si>
    <t>TIME CLASSIFICATION</t>
  </si>
  <si>
    <t>TDEF</t>
  </si>
  <si>
    <t>TABLE DEFINITION</t>
  </si>
  <si>
    <t>TEDT</t>
  </si>
  <si>
    <t>TIMESHEET EDIT TYPES</t>
  </si>
  <si>
    <t>TEXT</t>
  </si>
  <si>
    <t>TITLE EXTENSION</t>
  </si>
  <si>
    <t>TIMC</t>
  </si>
  <si>
    <t>TIME CATEGORY</t>
  </si>
  <si>
    <t>TIMEA</t>
  </si>
  <si>
    <t>TIME MANAGEMENT</t>
  </si>
  <si>
    <t>TIMEC</t>
  </si>
  <si>
    <t>CREATE TIMESHEET PAGE</t>
  </si>
  <si>
    <t>TIMEG</t>
  </si>
  <si>
    <t>GROUP TIMESHEET</t>
  </si>
  <si>
    <t>TIMEGCAT</t>
  </si>
  <si>
    <t>GROUP TIMESHEET CATALOG</t>
  </si>
  <si>
    <t>TIMEGS</t>
  </si>
  <si>
    <t>TIMESHEET GROUP SETUP</t>
  </si>
  <si>
    <t>TIMEI</t>
  </si>
  <si>
    <t>TIMESHEET</t>
  </si>
  <si>
    <t>TIMELP</t>
  </si>
  <si>
    <t>TIMESHEET LANDING PAGE</t>
  </si>
  <si>
    <t>TIMES</t>
  </si>
  <si>
    <t>TIMESHEET SETUP</t>
  </si>
  <si>
    <t>TIMEV</t>
  </si>
  <si>
    <t>TIME VALIDATION</t>
  </si>
  <si>
    <t>TIMWKLST</t>
  </si>
  <si>
    <t>TIME WORKLIST</t>
  </si>
  <si>
    <t>TITL</t>
  </si>
  <si>
    <t>TITLE</t>
  </si>
  <si>
    <t>TPRXY</t>
  </si>
  <si>
    <t>TRGM</t>
  </si>
  <si>
    <t>TRIGGER MANAGEMENT</t>
  </si>
  <si>
    <t>TSEDEL</t>
  </si>
  <si>
    <t>TIMESHEET EVENT AND DATE EDIT LIST</t>
  </si>
  <si>
    <t>TSG</t>
  </si>
  <si>
    <t>TIMESHEET GROUP</t>
  </si>
  <si>
    <t>TSGM</t>
  </si>
  <si>
    <t>TIMESHEET GROUP MANAGEMENT</t>
  </si>
  <si>
    <t>TSHT</t>
  </si>
  <si>
    <t>TIMESHEET EVENT SELECTION</t>
  </si>
  <si>
    <t>TTLG</t>
  </si>
  <si>
    <t>TITLE GROUP</t>
  </si>
  <si>
    <t>TXEN</t>
  </si>
  <si>
    <t>TAXING ENTITY</t>
  </si>
  <si>
    <t>ULOC</t>
  </si>
  <si>
    <t>UNION LOCAL</t>
  </si>
  <si>
    <t>UNDIE</t>
  </si>
  <si>
    <t>UNION DEDUCTION INCLUDE/EXCLUDE</t>
  </si>
  <si>
    <t>UPCLEAVE</t>
  </si>
  <si>
    <t>UPCOMING LEAVE</t>
  </si>
  <si>
    <t>UPCMGEVE</t>
  </si>
  <si>
    <t>UPFILE</t>
  </si>
  <si>
    <t>UPLOAD FILE</t>
  </si>
  <si>
    <t>USFULLNK</t>
  </si>
  <si>
    <t>USEFUL LINKS</t>
  </si>
  <si>
    <t>VETS</t>
  </si>
  <si>
    <t>VETERAN STATUS</t>
  </si>
  <si>
    <t>VLST</t>
  </si>
  <si>
    <t>VENDOR LIST</t>
  </si>
  <si>
    <t>VLVBAL</t>
  </si>
  <si>
    <t>VIEW LEAVE BALANCE</t>
  </si>
  <si>
    <t>VLVDETL</t>
  </si>
  <si>
    <t>VIEW LEAVE DETAILS</t>
  </si>
  <si>
    <t>VMAAU</t>
  </si>
  <si>
    <t>VIEW MONTHLY ACCRUAL AND USAGE</t>
  </si>
  <si>
    <t>VPOSHST</t>
  </si>
  <si>
    <t>VIEW POSITION HISTORY</t>
  </si>
  <si>
    <t>VTIMEG</t>
  </si>
  <si>
    <t>VIEW GROUP TIMESHEET PAGE</t>
  </si>
  <si>
    <t>VTIMEI</t>
  </si>
  <si>
    <t>VIEW TIMESHEET PAGE</t>
  </si>
  <si>
    <t>VWRKDTL</t>
  </si>
  <si>
    <t>VIEW WORK DETAILS</t>
  </si>
  <si>
    <t>W2TG</t>
  </si>
  <si>
    <t>IRS TRIGGER</t>
  </si>
  <si>
    <t>WCPC</t>
  </si>
  <si>
    <t>WORK CYCLE FOR PAY CYCLE</t>
  </si>
  <si>
    <t>WCPT</t>
  </si>
  <si>
    <t>WORK CYCLE PATTERN</t>
  </si>
  <si>
    <t>WDAY</t>
  </si>
  <si>
    <t>WORK DAY</t>
  </si>
  <si>
    <t>WESMT</t>
  </si>
  <si>
    <t>WKCY</t>
  </si>
  <si>
    <t>WORK CYCLE</t>
  </si>
  <si>
    <t>WKMO</t>
  </si>
  <si>
    <t>WEEKS OF MONTH</t>
  </si>
  <si>
    <t>WKTP</t>
  </si>
  <si>
    <t>WORK TYPE TABLE</t>
  </si>
  <si>
    <t>WREQ</t>
  </si>
  <si>
    <t>WORK SCHEDULE CHANGE REQUEST</t>
  </si>
  <si>
    <t>WRKCHD</t>
  </si>
  <si>
    <t>WORK SCHEDULE</t>
  </si>
  <si>
    <t>WRKHIST</t>
  </si>
  <si>
    <t>WSCH</t>
  </si>
  <si>
    <t>WSCHW</t>
  </si>
  <si>
    <t>WORK SCHEDULE WIZARD</t>
  </si>
  <si>
    <t>WSOVD</t>
  </si>
  <si>
    <t>WORK SCHEDULE OVERRIDES</t>
  </si>
  <si>
    <t>WSTS</t>
  </si>
  <si>
    <t>WORK STATUS</t>
  </si>
  <si>
    <t>WTSK</t>
  </si>
  <si>
    <t>WORK SCHEDULE TASK</t>
  </si>
  <si>
    <t>XBGN</t>
  </si>
  <si>
    <t>EXTENDED BEGIN DAY</t>
  </si>
  <si>
    <t>HRM</t>
  </si>
  <si>
    <t>ABIBREVE</t>
  </si>
  <si>
    <t>BRASSRING EVENT DETAIL</t>
  </si>
  <si>
    <t>ABIFNEVE</t>
  </si>
  <si>
    <t>FINANCIAL EVENT DETAIL</t>
  </si>
  <si>
    <t>ABIHREVE</t>
  </si>
  <si>
    <t>HRM EVENT DETAIL</t>
  </si>
  <si>
    <t>ABIINEVE</t>
  </si>
  <si>
    <t>INFOADVANTAGE EVENT DETAIL</t>
  </si>
  <si>
    <t>ABIMREVE</t>
  </si>
  <si>
    <t>MERIDIAN EVENT DETAIL</t>
  </si>
  <si>
    <t>ABIMXEVE</t>
  </si>
  <si>
    <t>MAXIMO EVENT DETAIL</t>
  </si>
  <si>
    <t>ABINGEVE</t>
  </si>
  <si>
    <t>NEOGOV EVENT DETAIL</t>
  </si>
  <si>
    <t>ABIPEEVE</t>
  </si>
  <si>
    <t>ADVANTAGE PERMITTING EVENT DETAIL</t>
  </si>
  <si>
    <t>ABIREEV</t>
  </si>
  <si>
    <t>RELATED EVENTS</t>
  </si>
  <si>
    <t>ABISYNC</t>
  </si>
  <si>
    <t>SYNCHRONOUS EVENT DETAIL</t>
  </si>
  <si>
    <t>ACSLOG</t>
  </si>
  <si>
    <t>MOBILE APPLICATION ACCESS LOG</t>
  </si>
  <si>
    <t>ADDRMSGM</t>
  </si>
  <si>
    <t>ADDRESS VALIDATOR GENERIC MSG MAP</t>
  </si>
  <si>
    <t>ADDRVPG</t>
  </si>
  <si>
    <t>ADDRESS VALIDATOR GENERIC PAGE</t>
  </si>
  <si>
    <t>ADMLTT</t>
  </si>
  <si>
    <t>LAST TEN TRANSACTION FOR ADMIN</t>
  </si>
  <si>
    <t>ADMWL</t>
  </si>
  <si>
    <t>WORKLIST FOR ADMIN</t>
  </si>
  <si>
    <t>APPLIST</t>
  </si>
  <si>
    <t>APPLICATION LIST</t>
  </si>
  <si>
    <t>APPROLES</t>
  </si>
  <si>
    <t>APPLICATION SECURITY ROLES</t>
  </si>
  <si>
    <t>APPURL</t>
  </si>
  <si>
    <t>APPLICATION URL MAPPING</t>
  </si>
  <si>
    <t>APRVHIER</t>
  </si>
  <si>
    <t>APPROVAL HIERARCHY</t>
  </si>
  <si>
    <t>ASCG</t>
  </si>
  <si>
    <t>ASSEMBLY CONFIGURATION</t>
  </si>
  <si>
    <t>ATTOPTN</t>
  </si>
  <si>
    <t>ATTACHMENT OPTIONS</t>
  </si>
  <si>
    <t>VIEW ALL BATCH JOBS</t>
  </si>
  <si>
    <t>RUN BATCH</t>
  </si>
  <si>
    <t>SETUP BATCH</t>
  </si>
  <si>
    <t>BIFGNRST</t>
  </si>
  <si>
    <t>BI FOREIGN RESTRICTION</t>
  </si>
  <si>
    <t>BIUSRRST</t>
  </si>
  <si>
    <t>BI USER RESTRICTION</t>
  </si>
  <si>
    <t>CENDPNT</t>
  </si>
  <si>
    <t>Advantage Connect</t>
  </si>
  <si>
    <t>ENDPOINT NAMES</t>
  </si>
  <si>
    <t>CENMSGMP</t>
  </si>
  <si>
    <t>EVENT/NOTIFICATION TO REQUEST MESSAGE MAPPING</t>
  </si>
  <si>
    <t>CERDLSTS</t>
  </si>
  <si>
    <t>ER DELIVERY STATUS</t>
  </si>
  <si>
    <t>CERDSUB</t>
  </si>
  <si>
    <t>ER DELIVERY SUBSCRIPTION</t>
  </si>
  <si>
    <t>CEXTLST</t>
  </si>
  <si>
    <t>EXTERNAL LISTENER STATUS</t>
  </si>
  <si>
    <t>CFPCAPP</t>
  </si>
  <si>
    <t>ADVANTAGE CONNECT FILE PROCESSING SERVICES</t>
  </si>
  <si>
    <t>CGENPROP</t>
  </si>
  <si>
    <t>GENERAL PROPERTIES</t>
  </si>
  <si>
    <t>CLOGENT</t>
  </si>
  <si>
    <t>LOG ENTRY</t>
  </si>
  <si>
    <t>CMESGS</t>
  </si>
  <si>
    <t>CNFGWDET</t>
  </si>
  <si>
    <t>CONFIGURE WORKLIST DETAILS</t>
  </si>
  <si>
    <t>CNOTSUBS</t>
  </si>
  <si>
    <t>NOTIFICATION SUBSCRIPTIONS</t>
  </si>
  <si>
    <t>CORCHSRR</t>
  </si>
  <si>
    <t>ADVANTAGE CONNECT ORCHESTRATION SERVICE ROUTES</t>
  </si>
  <si>
    <t>CORCHSRV</t>
  </si>
  <si>
    <t>ORCHESTRATION SERVICES</t>
  </si>
  <si>
    <t>CPYSCROL</t>
  </si>
  <si>
    <t>COPY SECURITY ROLES</t>
  </si>
  <si>
    <t>CPYWRL</t>
  </si>
  <si>
    <t>COPY WORKFLOW ROLES</t>
  </si>
  <si>
    <t>CRECADR</t>
  </si>
  <si>
    <t>CEH RECIPIENT ADDRESS</t>
  </si>
  <si>
    <t>CSRCAPP</t>
  </si>
  <si>
    <t>SOURCE APPLICATION</t>
  </si>
  <si>
    <t>CSRVREQ</t>
  </si>
  <si>
    <t>SERVICE REQUEST</t>
  </si>
  <si>
    <t>CTEXT</t>
  </si>
  <si>
    <t>CONFIGURABLE TEXT</t>
  </si>
  <si>
    <t>CTNTPRP</t>
  </si>
  <si>
    <t>TENANT PROPERTIES</t>
  </si>
  <si>
    <t>CWSOBSP</t>
  </si>
  <si>
    <t>WEB SERVICE OPERATIONS</t>
  </si>
  <si>
    <t>CXTLSNR</t>
  </si>
  <si>
    <t>EXTERNAL LISTENERS</t>
  </si>
  <si>
    <t>DCOT</t>
  </si>
  <si>
    <t>TRANSACTION COLLABORATION TEMPLATE</t>
  </si>
  <si>
    <t>DCREQ</t>
  </si>
  <si>
    <t>TRANSACTION COMPONENT REQUIREMENTS</t>
  </si>
  <si>
    <t>DDTPL</t>
  </si>
  <si>
    <t>TRANSACTION DOWNLOAD TEMPLATES</t>
  </si>
  <si>
    <t>DOCCD</t>
  </si>
  <si>
    <t>TRANSACTION CODES</t>
  </si>
  <si>
    <t>TRANSACTION MESSAGES</t>
  </si>
  <si>
    <t>DSIGRULE</t>
  </si>
  <si>
    <t>TRANSACTION SIGNATURE RULES</t>
  </si>
  <si>
    <t>ENTERPRISE CONTENT MANAGEMENT METADATA</t>
  </si>
  <si>
    <t>ENTERPRISE CONTENT MANAGEMENT REPOSITORY MAPPING</t>
  </si>
  <si>
    <t>ENTERPRISE CONTENT MANAGEMENT TYPE</t>
  </si>
  <si>
    <t>ENBP</t>
  </si>
  <si>
    <t>ENCRYPTED BATCH PARAMETERS</t>
  </si>
  <si>
    <t>ENTWKL</t>
  </si>
  <si>
    <t>ADVANTAGE WORKLIST</t>
  </si>
  <si>
    <t>EPAY</t>
  </si>
  <si>
    <t>PAYMENT SERVICE MODAL</t>
  </si>
  <si>
    <t>EVNTMAP</t>
  </si>
  <si>
    <t>INTEGRATION EVENT MAPPING</t>
  </si>
  <si>
    <t>FORMS ACCESS CONTROL</t>
  </si>
  <si>
    <t>FORM DEFINITION</t>
  </si>
  <si>
    <t>FOLDTL</t>
  </si>
  <si>
    <t>FILE TRANSFER FOLDER</t>
  </si>
  <si>
    <t>FPAC</t>
  </si>
  <si>
    <t>FORMS PRINTING ACCESS CONTROL</t>
  </si>
  <si>
    <t>FTAPPL</t>
  </si>
  <si>
    <t>FILE TRANSFER APPLICATION</t>
  </si>
  <si>
    <t>FTROLE</t>
  </si>
  <si>
    <t>FILE TRANSFER ROLE</t>
  </si>
  <si>
    <t>FUD</t>
  </si>
  <si>
    <t>FILE TRANSFER MAINTENANCE</t>
  </si>
  <si>
    <t>GMRT</t>
  </si>
  <si>
    <t>GENERATE MRT UTILITY</t>
  </si>
  <si>
    <t>HISTRACK</t>
  </si>
  <si>
    <t>HISTORICAL TRACKING OF ASSIGNMENTS</t>
  </si>
  <si>
    <t>IFSD</t>
  </si>
  <si>
    <t>FORMS SERVER DEFINITION</t>
  </si>
  <si>
    <t>IMCP</t>
  </si>
  <si>
    <t>SERVICE GROUPS</t>
  </si>
  <si>
    <t>IMDOCLOG</t>
  </si>
  <si>
    <t>TRANSACTION INTEGRATION LOG</t>
  </si>
  <si>
    <t>IMDOCMSG</t>
  </si>
  <si>
    <t>TRANSACTION INTEGRATION MESSAGES</t>
  </si>
  <si>
    <t>IMFLOW</t>
  </si>
  <si>
    <t>SERVICE FLOWS</t>
  </si>
  <si>
    <t>IMGP</t>
  </si>
  <si>
    <t>INTEGRATION GLOBAL PARAMETERS</t>
  </si>
  <si>
    <t>IMINQ</t>
  </si>
  <si>
    <t>SERVICE CATALOG</t>
  </si>
  <si>
    <t>IMSL</t>
  </si>
  <si>
    <t>INTEGRATION SERVER LIST</t>
  </si>
  <si>
    <t>IMSRVC</t>
  </si>
  <si>
    <t>SERVICE DEFINITION</t>
  </si>
  <si>
    <t>IMSRVCPL</t>
  </si>
  <si>
    <t>SERVICE POOL</t>
  </si>
  <si>
    <t>IMSRVTYP</t>
  </si>
  <si>
    <t>SERVICE TYPE</t>
  </si>
  <si>
    <t>INFOADV</t>
  </si>
  <si>
    <t>INFOADVANTAGE 3.0 PORTAL</t>
  </si>
  <si>
    <t>INTREC</t>
  </si>
  <si>
    <t>INTERFACE CERTIFICATION</t>
  </si>
  <si>
    <t>IPJB</t>
  </si>
  <si>
    <t>PRINT JOB SETUP</t>
  </si>
  <si>
    <t>IPRS</t>
  </si>
  <si>
    <t>PRINT RESOURCE SETUP</t>
  </si>
  <si>
    <t>IPSV</t>
  </si>
  <si>
    <t>PRINT SERVER SETUP</t>
  </si>
  <si>
    <t>IWF00</t>
  </si>
  <si>
    <t>EMAIL SERVER</t>
  </si>
  <si>
    <t>IWF01</t>
  </si>
  <si>
    <t>MANAGE APPROVAL ROLES</t>
  </si>
  <si>
    <t>IWF02</t>
  </si>
  <si>
    <t>ALTERNATE APPROVAL ASSIGNMENTS</t>
  </si>
  <si>
    <t>IWF05</t>
  </si>
  <si>
    <t>MANAGE APPROVAL COMMENTS</t>
  </si>
  <si>
    <t>IWF06</t>
  </si>
  <si>
    <t>MANAGE APPROVAL FIELDS</t>
  </si>
  <si>
    <t>IWF07</t>
  </si>
  <si>
    <t>MANAGE APPROVAL CONDITIONS</t>
  </si>
  <si>
    <t>IWF08</t>
  </si>
  <si>
    <t>APPROVAL RULES</t>
  </si>
  <si>
    <t>IWF11</t>
  </si>
  <si>
    <t>MANAGE APPROVERS</t>
  </si>
  <si>
    <t>IWFNVAR</t>
  </si>
  <si>
    <t>NOTIFICATION VARIABLES</t>
  </si>
  <si>
    <t>NDES</t>
  </si>
  <si>
    <t>NOTIFICATION DESTINATION</t>
  </si>
  <si>
    <t>NOTIF</t>
  </si>
  <si>
    <t>NOTIFICATION</t>
  </si>
  <si>
    <t>NPRF</t>
  </si>
  <si>
    <t>NOTIFICATION PROFILE</t>
  </si>
  <si>
    <t>NPRO</t>
  </si>
  <si>
    <t>NOTIFICATION PROVIDER</t>
  </si>
  <si>
    <t>PGPREF</t>
  </si>
  <si>
    <t>PAGE PREFERENCES</t>
  </si>
  <si>
    <t>REALM</t>
  </si>
  <si>
    <t>REPORT</t>
  </si>
  <si>
    <t>POWER BI WIDGET FROM APPLICATION PAGE</t>
  </si>
  <si>
    <t>RESROLEP</t>
  </si>
  <si>
    <t>RESTRICTED SECURITY ROLE PAIRS</t>
  </si>
  <si>
    <t>RPTFRMRL</t>
  </si>
  <si>
    <t>MANAGE REPORT AND FORMS ROLES</t>
  </si>
  <si>
    <t>SCACTDEF</t>
  </si>
  <si>
    <t>TRANSACTION CUSTOM ACTION DEFINITION</t>
  </si>
  <si>
    <t>SCACTS</t>
  </si>
  <si>
    <t>ACTION LOG SEARCH</t>
  </si>
  <si>
    <t>SCCLON</t>
  </si>
  <si>
    <t>COPY EXISTING USER</t>
  </si>
  <si>
    <t>SCCNFG</t>
  </si>
  <si>
    <t>SECURITY CONFIGURATION</t>
  </si>
  <si>
    <t>SCCPRL</t>
  </si>
  <si>
    <t>COPY USER ROLES</t>
  </si>
  <si>
    <t>SCDTW</t>
  </si>
  <si>
    <t xml:space="preserve">SENSITIVE WIDGETS </t>
  </si>
  <si>
    <t>SCEFFUSR</t>
  </si>
  <si>
    <t>EFFECTIVE USER</t>
  </si>
  <si>
    <t>SCFACS</t>
  </si>
  <si>
    <t>FIELD ACCESSES</t>
  </si>
  <si>
    <t>SCFLD</t>
  </si>
  <si>
    <t>SECURED FIELDS</t>
  </si>
  <si>
    <t>SCFORG</t>
  </si>
  <si>
    <t>FOREIGN ORGANIZATIONS</t>
  </si>
  <si>
    <t>SCFUSE</t>
  </si>
  <si>
    <t>SECURED FIELD USAGE</t>
  </si>
  <si>
    <t>SCMTS</t>
  </si>
  <si>
    <t>STANDARD COMMENTS</t>
  </si>
  <si>
    <t>SCNDIR</t>
  </si>
  <si>
    <t>CREATE USER</t>
  </si>
  <si>
    <t>SCRACS</t>
  </si>
  <si>
    <t>ACCESS CONTROL</t>
  </si>
  <si>
    <t>SCRCFL</t>
  </si>
  <si>
    <t>RESOURCE FIELDS</t>
  </si>
  <si>
    <t>SCRGRP</t>
  </si>
  <si>
    <t>RESOURCE GROUPS</t>
  </si>
  <si>
    <t>SCROLE</t>
  </si>
  <si>
    <t>SECURITY ROLES</t>
  </si>
  <si>
    <t>SCROLU</t>
  </si>
  <si>
    <t>SECURITY ROLE USER GRANTS</t>
  </si>
  <si>
    <t>SCRSRC</t>
  </si>
  <si>
    <t>APPLICATION RESOURCES</t>
  </si>
  <si>
    <t>SCUCOMP</t>
  </si>
  <si>
    <t>USER TRANSACTION COMPONENT REQUIREMENTS</t>
  </si>
  <si>
    <t>SCUIFS</t>
  </si>
  <si>
    <t>USER INTERFACE FIELD SECURITY</t>
  </si>
  <si>
    <t>SCULDAP</t>
  </si>
  <si>
    <t>LDAP NEW USER CONFIGURATION</t>
  </si>
  <si>
    <t>SCULGN</t>
  </si>
  <si>
    <t>USER LOGIN ACCESS</t>
  </si>
  <si>
    <t>SCUNMSCH</t>
  </si>
  <si>
    <t>USER SEARCH BY NAME</t>
  </si>
  <si>
    <t>SCUNOSCH</t>
  </si>
  <si>
    <t>USER SEARCH BY NAME AND ORGANIZATION</t>
  </si>
  <si>
    <t>SCUROL</t>
  </si>
  <si>
    <t>USER SECURITY ROLE GRANTS</t>
  </si>
  <si>
    <t>SCUSCH</t>
  </si>
  <si>
    <t>USER SEARCH BY ORGANIZATION</t>
  </si>
  <si>
    <t>SCUSER</t>
  </si>
  <si>
    <t>USER INFORMATION</t>
  </si>
  <si>
    <t>SCVROL</t>
  </si>
  <si>
    <t>VALID SECURITY ROLES</t>
  </si>
  <si>
    <t>SCVRSC</t>
  </si>
  <si>
    <t>VIRUS SCAN LOG SEARCH</t>
  </si>
  <si>
    <t>SMKFISYR</t>
  </si>
  <si>
    <t>SMOKE FIS YR TEST</t>
  </si>
  <si>
    <t>SMKSTCK</t>
  </si>
  <si>
    <t>SMOKE SUB TACK TEST</t>
  </si>
  <si>
    <t>SMKSUN</t>
  </si>
  <si>
    <t>SMOKE SUB UNION</t>
  </si>
  <si>
    <t>SMKTCK</t>
  </si>
  <si>
    <t>SMOKE TACK TEST</t>
  </si>
  <si>
    <t>SMKTCKAM</t>
  </si>
  <si>
    <t>SMOKE TACK AMTS</t>
  </si>
  <si>
    <t>SMKUN</t>
  </si>
  <si>
    <t>SMOKE UNION</t>
  </si>
  <si>
    <t>STMAP</t>
  </si>
  <si>
    <t>Expenditure</t>
  </si>
  <si>
    <t>SITE MAP</t>
  </si>
  <si>
    <t>TENANT</t>
  </si>
  <si>
    <t>THKQU</t>
  </si>
  <si>
    <t>EMAIL SUBMISSION THANK YOU PAGE</t>
  </si>
  <si>
    <t>TRCTRL</t>
  </si>
  <si>
    <t>PERFORMANCE TRACE MANAGER CONTROL</t>
  </si>
  <si>
    <t>USER MAINTENANCE</t>
  </si>
  <si>
    <t>USRTRACK</t>
  </si>
  <si>
    <t>USER LOGIN AUDIT LOG</t>
  </si>
  <si>
    <t>WFMDATA</t>
  </si>
  <si>
    <t>APPROVAL META DATA</t>
  </si>
  <si>
    <t>WIDPARAM</t>
  </si>
  <si>
    <t>WIDGET PARAMETER</t>
  </si>
  <si>
    <t>ADM</t>
  </si>
  <si>
    <t>Go To Sheet</t>
  </si>
  <si>
    <t>WORKFLOW 
REQUIRED</t>
  </si>
  <si>
    <t>D_AP_02RB_READ / D_AP_02RB_UPD</t>
  </si>
  <si>
    <t>Department Accounts Payable</t>
  </si>
  <si>
    <t>D_AP_LVL_01 / D_AP_LVL_05</t>
  </si>
  <si>
    <r>
      <t xml:space="preserve">There are two levels of access for this functional area role, </t>
    </r>
    <r>
      <rPr>
        <b/>
        <sz val="11"/>
        <color theme="1"/>
        <rFont val="Calibri Light"/>
        <family val="2"/>
      </rPr>
      <t>Level 01 (D_AP_LVL_01)</t>
    </r>
    <r>
      <rPr>
        <sz val="11"/>
        <color theme="1"/>
        <rFont val="Calibri Light"/>
        <family val="2"/>
      </rPr>
      <t xml:space="preserve"> is the lowest level and </t>
    </r>
    <r>
      <rPr>
        <b/>
        <sz val="11"/>
        <color theme="1"/>
        <rFont val="Calibri Light"/>
        <family val="2"/>
      </rPr>
      <t>Level 05 (D_AP_LVL_05)</t>
    </r>
    <r>
      <rPr>
        <sz val="11"/>
        <color theme="1"/>
        <rFont val="Calibri Light"/>
        <family val="2"/>
      </rPr>
      <t xml:space="preserve"> is the highest level of access. Each level builds upon the previous level of access, so resources defined at Level 01 are available to the higher level role(s).</t>
    </r>
  </si>
  <si>
    <t>Users will not be assigned multiple levels of functional security roles. Requests for higher-level access will result in the removal of the lower-level role.</t>
  </si>
  <si>
    <t>This security role is available to users in all departments.</t>
  </si>
  <si>
    <t>These security role(s) include resources associated with accounts payable functions performed at the department level.</t>
  </si>
  <si>
    <t>Department Accounts Receivable</t>
  </si>
  <si>
    <t>D_AR_LVL_01 / D_AR_LVL_05</t>
  </si>
  <si>
    <t>These security role(s) include resources associated with accounts receivable functions performed at the department level.</t>
  </si>
  <si>
    <t>These security role(s) are available to users in all departments.</t>
  </si>
  <si>
    <r>
      <t xml:space="preserve">There are two levels of access for this functional area role, </t>
    </r>
    <r>
      <rPr>
        <b/>
        <sz val="11"/>
        <color theme="1"/>
        <rFont val="Calibri Light"/>
        <family val="2"/>
      </rPr>
      <t>Level 01 (D_AR_LVL_01)</t>
    </r>
    <r>
      <rPr>
        <sz val="11"/>
        <color theme="1"/>
        <rFont val="Calibri Light"/>
        <family val="2"/>
      </rPr>
      <t xml:space="preserve"> is the lowest level and </t>
    </r>
    <r>
      <rPr>
        <b/>
        <sz val="11"/>
        <color theme="1"/>
        <rFont val="Calibri Light"/>
        <family val="2"/>
      </rPr>
      <t>Level 05 (D_AR_LVL_05)</t>
    </r>
    <r>
      <rPr>
        <sz val="11"/>
        <color theme="1"/>
        <rFont val="Calibri Light"/>
        <family val="2"/>
      </rPr>
      <t xml:space="preserve"> is the highest level of access. Each level builds upon the previous level of access, so resources defined at Level 01 are available to the higher level role(s).</t>
    </r>
  </si>
  <si>
    <t>PAGE CODE</t>
  </si>
  <si>
    <t>Department Budget</t>
  </si>
  <si>
    <t>This security role include resources associated with budget functions performed at the department level.</t>
  </si>
  <si>
    <t>RESOURCE 
TYPE</t>
  </si>
  <si>
    <t>Department Cost Accounting</t>
  </si>
  <si>
    <t>D_CA_LVL_01 / D_CA_LVL_05</t>
  </si>
  <si>
    <t>These security role(s) include resources associated with cost accounting performed at the department level.</t>
  </si>
  <si>
    <t>Department Confidential Information</t>
  </si>
  <si>
    <t>D_CONF_READ / D_CONF_UPD</t>
  </si>
  <si>
    <t>CONFIDENTIAL MANUAL DISBURSEMENT</t>
  </si>
  <si>
    <t>PAYMENT REQUEST - COMMODITY BASED - CONFIDENTIAL WARRANT</t>
  </si>
  <si>
    <t>This security role includes resources associated with department chart of accounts (COA) elements.</t>
  </si>
  <si>
    <t>These security role includes resources that contain payment data considered confidential. If users need to create/edit confidential transactions, they will need to be assigned the associated UPD security role.</t>
  </si>
  <si>
    <r>
      <t xml:space="preserve">There are two levels of access for this functional area role, </t>
    </r>
    <r>
      <rPr>
        <b/>
        <sz val="11"/>
        <color theme="1"/>
        <rFont val="Calibri Light"/>
        <family val="2"/>
      </rPr>
      <t>Level 01 (D_CA_LVL_01)</t>
    </r>
    <r>
      <rPr>
        <sz val="11"/>
        <color theme="1"/>
        <rFont val="Calibri Light"/>
        <family val="2"/>
      </rPr>
      <t xml:space="preserve"> is the lowest level and </t>
    </r>
    <r>
      <rPr>
        <b/>
        <sz val="11"/>
        <color theme="1"/>
        <rFont val="Calibri Light"/>
        <family val="2"/>
      </rPr>
      <t>Level 05 (D_CA_LVL_05)</t>
    </r>
    <r>
      <rPr>
        <sz val="11"/>
        <color theme="1"/>
        <rFont val="Calibri Light"/>
        <family val="2"/>
      </rPr>
      <t xml:space="preserve"> is the highest level of access. Each level builds upon the previous level of access, so resources defined at Level 01 are available to the higher level role(s).</t>
    </r>
  </si>
  <si>
    <t>This security role is available to users in all departments, however not all departments have confidential transactions.</t>
  </si>
  <si>
    <t>It is not necessary to assign both levels of these roles. The READ and UPD roles contain all the same resources.</t>
  </si>
  <si>
    <t>Department Fixed Assets</t>
  </si>
  <si>
    <t>Department General Accounting</t>
  </si>
  <si>
    <t>D_GA_LVL_01 / D_GA_LVL_05</t>
  </si>
  <si>
    <t>These security role(s) include resources associated with internal transactions performed at the department level.</t>
  </si>
  <si>
    <r>
      <t xml:space="preserve">There are two levels of access for this functional area role, </t>
    </r>
    <r>
      <rPr>
        <b/>
        <sz val="11"/>
        <color theme="1"/>
        <rFont val="Calibri Light"/>
        <family val="2"/>
      </rPr>
      <t>Level 01 (D_GA_LVL_01)</t>
    </r>
    <r>
      <rPr>
        <sz val="11"/>
        <color theme="1"/>
        <rFont val="Calibri Light"/>
        <family val="2"/>
      </rPr>
      <t xml:space="preserve"> is the lowest level and </t>
    </r>
    <r>
      <rPr>
        <b/>
        <sz val="11"/>
        <color theme="1"/>
        <rFont val="Calibri Light"/>
        <family val="2"/>
      </rPr>
      <t>Level 05 (D_GA_LVL_05)</t>
    </r>
    <r>
      <rPr>
        <sz val="11"/>
        <color theme="1"/>
        <rFont val="Calibri Light"/>
        <family val="2"/>
      </rPr>
      <t xml:space="preserve"> is the highest level of access. Each level builds upon the previous level of access, so resources defined at Level 01 are available to the higher level role(s).</t>
    </r>
  </si>
  <si>
    <t>Department Interagency Receipts</t>
  </si>
  <si>
    <t xml:space="preserve">This security role is assigned to users who are responsible for interagency receipts. </t>
  </si>
  <si>
    <t>Department Leases</t>
  </si>
  <si>
    <t>This security role is assigned to users who are responsible for Debt Management and Leases functions at the department level.</t>
  </si>
  <si>
    <t>Department PCard Processing</t>
  </si>
  <si>
    <t>This security role is assigned to users who are responsible for clearing PCard charges at the department level.</t>
  </si>
  <si>
    <t>Department Procurement</t>
  </si>
  <si>
    <t>D_PROC_LVL_01 / D_PROC_LVL_05 / D_PROC_LVL_10</t>
  </si>
  <si>
    <t>These security role(s) include resources associated with the Procurement functional area and duties performed at the department level.</t>
  </si>
  <si>
    <r>
      <t xml:space="preserve">There are three levels of access for this functional area role, </t>
    </r>
    <r>
      <rPr>
        <b/>
        <sz val="11"/>
        <color theme="1"/>
        <rFont val="Calibri Light"/>
        <family val="2"/>
      </rPr>
      <t>Level 01 (D_PROC_LVL_01)</t>
    </r>
    <r>
      <rPr>
        <sz val="11"/>
        <color theme="1"/>
        <rFont val="Calibri Light"/>
        <family val="2"/>
      </rPr>
      <t xml:space="preserve"> is the lowest level, </t>
    </r>
    <r>
      <rPr>
        <b/>
        <sz val="11"/>
        <color theme="1"/>
        <rFont val="Calibri Light"/>
        <family val="2"/>
      </rPr>
      <t>Level 05 (D_PROC_LVL_05)</t>
    </r>
    <r>
      <rPr>
        <sz val="11"/>
        <color theme="1"/>
        <rFont val="Calibri Light"/>
        <family val="2"/>
      </rPr>
      <t xml:space="preserve"> is the mid-level of access, and </t>
    </r>
    <r>
      <rPr>
        <b/>
        <sz val="11"/>
        <color theme="1"/>
        <rFont val="Calibri Light"/>
        <family val="2"/>
      </rPr>
      <t xml:space="preserve">Level 10 (D_PROC_LVL_10) </t>
    </r>
    <r>
      <rPr>
        <sz val="11"/>
        <color theme="1"/>
        <rFont val="Calibri Light"/>
        <family val="2"/>
      </rPr>
      <t>is the highest level of access. Each level builds upon the previous level of access, so resources defined at Level 01 are available to the higher level role(s).</t>
    </r>
  </si>
  <si>
    <t>Department Travel Processing</t>
  </si>
  <si>
    <t>D_TRAVEL_LVL_01 / D_TRAVEL_LVL_05</t>
  </si>
  <si>
    <r>
      <t xml:space="preserve">The </t>
    </r>
    <r>
      <rPr>
        <b/>
        <sz val="11"/>
        <rFont val="Calibri Light"/>
        <family val="2"/>
      </rPr>
      <t xml:space="preserve">Level 01 (D_TRAVEL_LVL_01) </t>
    </r>
    <r>
      <rPr>
        <sz val="11"/>
        <rFont val="Calibri Light"/>
        <family val="2"/>
      </rPr>
      <t>role is not currently being used. The only difference between Level 01 and Level 05 is the Level 01 role can only create the TRQS transaction, assignees cannot submit the TRQS.</t>
    </r>
  </si>
  <si>
    <t>These security role(s) include resources associated with travel functions performed at the department level.</t>
  </si>
  <si>
    <t xml:space="preserve">The roles described in this document are limited to department users and currently does not include “central” security roles such as those assigned to the staff in DOA-Division of Finance staff. Future versions of this document will include this expanded information. </t>
  </si>
  <si>
    <t>YES</t>
  </si>
  <si>
    <t>The security role is available for assignment to Administrative Services Directors (ASD) in Department 01-Office of the Governor and allows "Approve" or "Reject All" action on transactions. This access is also tied to worklist assignments which will align with the "department of responsibility" for the ASD.</t>
  </si>
  <si>
    <t>Department Confidential Transaction Approver</t>
  </si>
  <si>
    <t>Department Accounts Payable Level 1</t>
  </si>
  <si>
    <t>Department Accounts Payable Level 5</t>
  </si>
  <si>
    <t>Department Accounts Receivable Level 1</t>
  </si>
  <si>
    <t>Department Accounts Receivable Level 5</t>
  </si>
  <si>
    <t>Department Budget Level 1</t>
  </si>
  <si>
    <t>Department Cost Accounting Level 1</t>
  </si>
  <si>
    <t>Department Cost Accounting Level 5</t>
  </si>
  <si>
    <t>Department Confidential Read Only</t>
  </si>
  <si>
    <t>Department Confidential Update</t>
  </si>
  <si>
    <t>Department General Accounting Level 1</t>
  </si>
  <si>
    <t>Department General Accounting Level 5</t>
  </si>
  <si>
    <t>Department Interagency Level 1</t>
  </si>
  <si>
    <t>Department PCard Processing Level 1</t>
  </si>
  <si>
    <t>Department Procurement Level 1</t>
  </si>
  <si>
    <t>Department Procurement Level 5</t>
  </si>
  <si>
    <t xml:space="preserve">Department Procurement Level 10 </t>
  </si>
  <si>
    <t>Department UDOC Creation (IRIS Security)</t>
  </si>
  <si>
    <t>Department Travel Processing Level 1</t>
  </si>
  <si>
    <t>Department Travel Processing Level 5</t>
  </si>
  <si>
    <t>These security role is available to users in all departments.</t>
  </si>
  <si>
    <t>If a user needs read-only access to Confidential transactions, select the D_CONF_READ security role.</t>
  </si>
  <si>
    <t>If a user is an approver of Confidential transactions, they will need to be assigned the APPROVER_CFIN security role.</t>
  </si>
  <si>
    <t>If a user is an approver of non-confidential transactions, they will need to be assigned the APPROVER_FIN security role.</t>
  </si>
  <si>
    <t>If a user needs read-only access to any resource other than confidential transactions, they do not need any security roles assigned; they automatically are given the proper read-only security by submitting the IRIS Access Affidavit.</t>
  </si>
  <si>
    <t> If a user needs to create, edit, and submit transactions and/or needs to insert, delete, or otherwise maintain tables (pages) they will need the appropriate security role as explained in this document.</t>
  </si>
  <si>
    <t>This security role is assigned to users who responsible who are property custodians and other staff responsible for tracking fixed assets and tagged property. The role includes the ability to create transactions associated with Capital Fixed Assets which are tracked by DOF Accounting Services for the Annual Comprehensive Financial Report (ACFR).</t>
  </si>
  <si>
    <t>This security role is available to be assigned to users in all SOA departments.</t>
  </si>
  <si>
    <t>This security role is assigned to users who are responsible for internal cost accounting duties.</t>
  </si>
  <si>
    <t>This security role is assigned to users who are responsible for Time and Equipment activity.</t>
  </si>
  <si>
    <t>This security role is assigned to users who are responsible for Warehouse Consumption and Purchase.</t>
  </si>
  <si>
    <t>This security role is assigned to users who are responsible for Warehouse Inventory, Purchase Method.</t>
  </si>
  <si>
    <t>This security role is assigned to users who are responsible for Warehouse Requesting.</t>
  </si>
  <si>
    <t>SECURITY ROLE ID</t>
  </si>
  <si>
    <t>JUMP TO ROLE DETAIL</t>
  </si>
  <si>
    <t xml:space="preserve">The purpose of this document is to provide users with a reference providing detailed information of available IRIS security roles and the resources assigned to each security role. </t>
  </si>
  <si>
    <t>APPROVER_FIN / APPROVER_CFIN</t>
  </si>
  <si>
    <t xml:space="preserve">JUMP TO : </t>
  </si>
  <si>
    <t>Level 01 - D_AP_LVL_01</t>
  </si>
  <si>
    <t>Level 05 - D_AP_LVL_05</t>
  </si>
  <si>
    <t>These security roles allows the user to take the action of “Approve” or “Reject All” on IRIS Financial and Procurement transactions.</t>
  </si>
  <si>
    <t>The APPROVER_FIN grants the assignee access to most IRIS Financial and Procurement transactions. If the user also needs to approve transactions that have been identified as Confidential the assignment of the APPROVER_CFIN security role is necessary. There are no restrictions on whether a user can be assigned both of these roles.</t>
  </si>
  <si>
    <t>Level 01 - D_AR_LVL_01</t>
  </si>
  <si>
    <t>Level 05 - D_AR_LVL_05</t>
  </si>
  <si>
    <t>LEVEL 01 - D_CA_LVL_01</t>
  </si>
  <si>
    <t>Level 01 - D_CA_LVL_01</t>
  </si>
  <si>
    <t>Level 05 - D_CA_LVL_05</t>
  </si>
  <si>
    <t>LEVEL 05 - D_AR_LVL_01 (INCLUDES ALL RESOURCES DEFINED FOR LEVEL 01)</t>
  </si>
  <si>
    <t>LEVEL 01 - D_AR_LVL_01</t>
  </si>
  <si>
    <t>LEVEL 01 - D_AP_LVL_01</t>
  </si>
  <si>
    <t>LEVEL 05 - D_AP_LVL_05 (INCLUDES ALL RESOURCES DEFINED FOR LEVEL 01)</t>
  </si>
  <si>
    <t>LEVEL 05 - D_CA_LVL_05 (INCLUDES ALL RESOURCES DEFINED FOR LEVEL 01)</t>
  </si>
  <si>
    <t>Level 01 - D_GA_LVL_01</t>
  </si>
  <si>
    <t>Level 05 - D_GA_LVL_05</t>
  </si>
  <si>
    <t>LEVEL 01 - D_GA_LVL_01</t>
  </si>
  <si>
    <t>LEVEL 05 - D_GA_LVL_05 (INCLUDES ALL RESOURCES DEFINED FOR LEVEL 01)</t>
  </si>
  <si>
    <t>LEVEL 01 - D_PROC_LVL_01</t>
  </si>
  <si>
    <t>Level 01 - D_PROC_LVL_01</t>
  </si>
  <si>
    <t>Level 05 - D_PROC_LVL_05</t>
  </si>
  <si>
    <t>Level 10 - D_PROC_LVL_10</t>
  </si>
  <si>
    <t>LEVEL 05 - D_PROC_LVL_05 (INCLUDES ALL RESOURCES DEFINED FOR LEVEL 01)</t>
  </si>
  <si>
    <t>LEVEL 10 - D_PROC_LVL_10 (INCLUDES ALL RESOURCES DEFINED FOR LEVELS 01 AND 05)</t>
  </si>
  <si>
    <t>APPROVER_ASD / APPROVER_CASD</t>
  </si>
  <si>
    <t>The APPROVER_ASD grants the assignee access to most IRIS Financial and Procurement transactions. If the user also needs to approve transactions that have been identified as Confidential the assignment of the APPROVER_CASD security role is necessary. There are no restrictions on whether a user can be assigned both of these roles.</t>
  </si>
  <si>
    <t>Special Accounts Payable Roles</t>
  </si>
  <si>
    <t>D_AP_XXXX_READ / D_AP_XXXX_UPD</t>
  </si>
  <si>
    <t xml:space="preserve">Some departments have special Accounts Payable security roles that grant the user access to either view or to interact with (create/edit/cancel/submit) specific transactions. </t>
  </si>
  <si>
    <r>
      <t>These roles are restricted to the specific department associated with the transaction code. These roles include:
  •</t>
    </r>
    <r>
      <rPr>
        <b/>
        <sz val="11"/>
        <color theme="1"/>
        <rFont val="Calibri Light"/>
        <family val="2"/>
      </rPr>
      <t xml:space="preserve"> D_AP_02RB_READ / D_AP_02RB_UPD</t>
    </r>
    <r>
      <rPr>
        <sz val="11"/>
        <color theme="1"/>
        <rFont val="Calibri Light"/>
        <family val="2"/>
      </rPr>
      <t xml:space="preserve"> - Dept of Administration (02-DOA), Division of Retirement and Benefits (DRB)
  • </t>
    </r>
    <r>
      <rPr>
        <b/>
        <sz val="11"/>
        <color theme="1"/>
        <rFont val="Calibri Light"/>
        <family val="2"/>
      </rPr>
      <t>D_AP_04PF_READ / D_AP_04PF_UPD</t>
    </r>
    <r>
      <rPr>
        <sz val="11"/>
        <color theme="1"/>
        <rFont val="Calibri Light"/>
        <family val="2"/>
      </rPr>
      <t xml:space="preserve"> - Dept of Revenue (04-DOR)
  • </t>
    </r>
    <r>
      <rPr>
        <b/>
        <sz val="11"/>
        <color theme="1"/>
        <rFont val="Calibri Light"/>
        <family val="2"/>
      </rPr>
      <t>D_AP_05PS_READ / D_AP_05PS_UPD</t>
    </r>
    <r>
      <rPr>
        <sz val="11"/>
        <color theme="1"/>
        <rFont val="Calibri Light"/>
        <family val="2"/>
      </rPr>
      <t xml:space="preserve"> - Dept of Education &amp; Early Development (05-EED), ACPE Division
  • </t>
    </r>
    <r>
      <rPr>
        <b/>
        <sz val="11"/>
        <color theme="1"/>
        <rFont val="Calibri Light"/>
        <family val="2"/>
      </rPr>
      <t>D_AP_16MA_READ / D_AP_16MA_UPD</t>
    </r>
    <r>
      <rPr>
        <sz val="11"/>
        <color theme="1"/>
        <rFont val="Calibri Light"/>
        <family val="2"/>
      </rPr>
      <t xml:space="preserve"> -  Dept of Health
  • </t>
    </r>
    <r>
      <rPr>
        <b/>
        <sz val="11"/>
        <color theme="1"/>
        <rFont val="Calibri Light"/>
        <family val="2"/>
      </rPr>
      <t>D_AP_16WL_READ / D_AP_16WL_UPD</t>
    </r>
    <r>
      <rPr>
        <sz val="11"/>
        <color theme="1"/>
        <rFont val="Calibri Light"/>
        <family val="2"/>
      </rPr>
      <t xml:space="preserve"> - Dept of Health</t>
    </r>
  </si>
  <si>
    <t>D_AP_04PF_READ / D_AP_04PF_UPD</t>
  </si>
  <si>
    <t>D_AP_16MA_READ / D_AP_16MA_UPD</t>
  </si>
  <si>
    <t>D_AP_16WL_READ / D_AP_16WL_UPD</t>
  </si>
  <si>
    <t>D_AP_05PS_READ / D_AP_05PS_UPD</t>
  </si>
  <si>
    <t>MA MANUAL DISBURSEMENT MEDICAL ASSISTANCE (MA)</t>
  </si>
  <si>
    <t>MANUAL DISBURSEMENT PERMANENT FUND (PF)</t>
  </si>
  <si>
    <t>MANUAL DISBURSEMENT RETIREMENT &amp; BENEFITS (RB)</t>
  </si>
  <si>
    <t>MANUAL DISBURSEMENT ACPE (PS)</t>
  </si>
  <si>
    <t>MANUAL DISBURSEMENT WELFARE (WL)</t>
  </si>
  <si>
    <t>D_AP_02RB</t>
  </si>
  <si>
    <t>D_AP_04PF</t>
  </si>
  <si>
    <t>D_AP_05PS</t>
  </si>
  <si>
    <t>D_AP_16MA</t>
  </si>
  <si>
    <t>D_AP_16WL</t>
  </si>
  <si>
    <t>D_AP_16MA_READ</t>
  </si>
  <si>
    <t>D_AP_16MA_UPD</t>
  </si>
  <si>
    <t>D_AP_16WL_READ</t>
  </si>
  <si>
    <t>D_AP_16WL_UPD</t>
  </si>
  <si>
    <t>16-DOH MA Accounts Payable Read Only</t>
  </si>
  <si>
    <t>16-DOH MA Accounts Payable</t>
  </si>
  <si>
    <t>16-DOH WL Accounts Payable Read Only</t>
  </si>
  <si>
    <t>16-DOH WL Accounts Payable</t>
  </si>
  <si>
    <r>
      <t xml:space="preserve">This security role is </t>
    </r>
    <r>
      <rPr>
        <b/>
        <sz val="11"/>
        <color theme="1"/>
        <rFont val="Calibri Light"/>
        <family val="2"/>
      </rPr>
      <t xml:space="preserve">ONLY </t>
    </r>
    <r>
      <rPr>
        <sz val="11"/>
        <color theme="1"/>
        <rFont val="Calibri Light"/>
        <family val="2"/>
      </rPr>
      <t>available to be assigned to users in Department of Transportation and Public Facilities (25-DOT).</t>
    </r>
  </si>
  <si>
    <t>25-DOT Department Time &amp; Equipment</t>
  </si>
  <si>
    <t>Central Security Roles (Green Tabs)</t>
  </si>
  <si>
    <t>Restricted Roles (Orange Tabs)</t>
  </si>
  <si>
    <t>Roles Available to All Department Users (Blue Tabs)</t>
  </si>
  <si>
    <t>This security role is assigned to users who are granted the authority to Add or Maintain Security and Workflow Role Assignments for IRIS users.</t>
  </si>
  <si>
    <r>
      <t xml:space="preserve">The assignment of this security role is currently limited to staff in the Departments of Labor &amp; Workforce Development (07-DOL), Commerce, Community &amp; Economic Development (08-CED), Fish &amp; Game (11-DFG), and Public Safety (12-DPS) staff. Additional departments can be added. If your department would like to process UDOCs for your staff, please contact </t>
    </r>
    <r>
      <rPr>
        <b/>
        <u/>
        <sz val="11"/>
        <color rgb="FF0033CC"/>
        <rFont val="Calibri Light"/>
        <family val="2"/>
      </rPr>
      <t>doa.dof.system.security@alaska.gov</t>
    </r>
    <r>
      <rPr>
        <sz val="11"/>
        <color theme="1"/>
        <rFont val="Calibri Light"/>
        <family val="2"/>
      </rPr>
      <t xml:space="preserve">. </t>
    </r>
  </si>
  <si>
    <t>This security role is assigned to users who are responsible for Adding and Maintaining Vendors for their department.</t>
  </si>
  <si>
    <t>The assignment of this security role is currently limited to staff in the Governor's Office (01-GOV) and the Departments of Health (16-DOH) and Fish &amp; Game (11-DFG), and the Legislature (30-LEG).</t>
  </si>
  <si>
    <t>OPPM Transaction Approver (02-DOA/PPM)</t>
  </si>
  <si>
    <r>
      <t xml:space="preserve">This security role is </t>
    </r>
    <r>
      <rPr>
        <b/>
        <sz val="11"/>
        <color theme="1"/>
        <rFont val="Calibri Light"/>
        <family val="2"/>
      </rPr>
      <t>ONLY</t>
    </r>
    <r>
      <rPr>
        <sz val="11"/>
        <color theme="1"/>
        <rFont val="Calibri Light"/>
        <family val="2"/>
      </rPr>
      <t xml:space="preserve"> available to be assigned to users in the Department of Administration (02-DOA), Office of Procurement and Property Management (OPPM) staff.</t>
    </r>
  </si>
  <si>
    <t>OPPM Fixed Assets (02-DOA/PPM)</t>
  </si>
  <si>
    <t>OPPM Procurement Level 1, 5, 10  (02-DOA/PPM)</t>
  </si>
  <si>
    <t>C_PROC_LVL_01 / C_PROC_LVL_05 / C_PROC_LVL_10</t>
  </si>
  <si>
    <t>LEVEL 05 - C_PROC_LVL_05 (INCLUDES ALL RESOURCES DEFINED FOR LEVEL 01)</t>
  </si>
  <si>
    <t>LEVEL 10 - C_PROC_LVL_10 (INCLUDES ALL RESOURCES DEFINED FOR LEVELS 01 AND 05)</t>
  </si>
  <si>
    <r>
      <t xml:space="preserve">There are three levels of access for this central security role, </t>
    </r>
    <r>
      <rPr>
        <b/>
        <sz val="11"/>
        <color theme="1"/>
        <rFont val="Calibri Light"/>
        <family val="2"/>
      </rPr>
      <t>Level 01 (C_PROC_LVL_01)</t>
    </r>
    <r>
      <rPr>
        <sz val="11"/>
        <color theme="1"/>
        <rFont val="Calibri Light"/>
        <family val="2"/>
      </rPr>
      <t xml:space="preserve"> is the lowest level, </t>
    </r>
    <r>
      <rPr>
        <b/>
        <sz val="11"/>
        <color theme="1"/>
        <rFont val="Calibri Light"/>
        <family val="2"/>
      </rPr>
      <t>Level 05 (C_PROC_LVL_05)</t>
    </r>
    <r>
      <rPr>
        <sz val="11"/>
        <color theme="1"/>
        <rFont val="Calibri Light"/>
        <family val="2"/>
      </rPr>
      <t xml:space="preserve"> is the mid-level of access, and </t>
    </r>
    <r>
      <rPr>
        <b/>
        <sz val="11"/>
        <color theme="1"/>
        <rFont val="Calibri Light"/>
        <family val="2"/>
      </rPr>
      <t xml:space="preserve">Level 10 (C_PROC_LVL_10) </t>
    </r>
    <r>
      <rPr>
        <sz val="11"/>
        <color theme="1"/>
        <rFont val="Calibri Light"/>
        <family val="2"/>
      </rPr>
      <t>is the highest level of access. Each level builds upon the previous level of access, so resources defined at Level 01 are available to the higher level role(s).</t>
    </r>
  </si>
  <si>
    <t>SSoA Transaction Approver (02-DOA/DSS)</t>
  </si>
  <si>
    <r>
      <t xml:space="preserve">This security role is </t>
    </r>
    <r>
      <rPr>
        <b/>
        <sz val="11"/>
        <color theme="1"/>
        <rFont val="Calibri Light"/>
        <family val="2"/>
      </rPr>
      <t>ONLY</t>
    </r>
    <r>
      <rPr>
        <sz val="11"/>
        <color theme="1"/>
        <rFont val="Calibri Light"/>
        <family val="2"/>
      </rPr>
      <t xml:space="preserve"> available to be assigned to users in the Department of Administration (02-DOA), Shared Services of Alaska (SSoA) staff.</t>
    </r>
  </si>
  <si>
    <t>These security roles are assigned to users who are responsible for Procurement activity. Access/security is granted to Procurement resources for Executive Branch departments.</t>
  </si>
  <si>
    <t>This security role allows users to interact with Fixed Asset transactions for Executive Branch departments.</t>
  </si>
  <si>
    <t>This security role allows the user to take the action of “Approve” or “Reject All” on procurement and fixed asset transactions for Executive Branch departments as listed below.</t>
  </si>
  <si>
    <t>SSOA Transaction Security (02-DOA/DSS)</t>
  </si>
  <si>
    <t>This security role allows the user to take the action of “Approve” or “Reject All” for certain accounts payable, PCard, and travel related transactions for Executive Branch departments as listed below.</t>
  </si>
  <si>
    <t>These security roles are assigned to users who are responsible for Accounts Payables, PCard, and Travel transactions. Access/security is granted to transactions for all Executive Branch departments.</t>
  </si>
  <si>
    <t>PYMT REQUEST-COMMODITY BASED</t>
  </si>
  <si>
    <t>02-DOA/OPPM Procurement Level 01</t>
  </si>
  <si>
    <t xml:space="preserve">02-DOA/OPPM Procurement Level 05 </t>
  </si>
  <si>
    <t>02-DOA/OPPM Procurement Level 10</t>
  </si>
  <si>
    <t xml:space="preserve">02-DOA/SSOA Security </t>
  </si>
  <si>
    <t>Level 01 - C_PROC_LVL_01</t>
  </si>
  <si>
    <t>Level 05 - C_PROC_LVL_05</t>
  </si>
  <si>
    <t>Level 10 - C_PROC_LVL_10</t>
  </si>
  <si>
    <r>
      <t xml:space="preserve">This security role is </t>
    </r>
    <r>
      <rPr>
        <b/>
        <sz val="11"/>
        <color theme="1"/>
        <rFont val="Calibri Light"/>
        <family val="2"/>
      </rPr>
      <t xml:space="preserve">ONLY </t>
    </r>
    <r>
      <rPr>
        <sz val="11"/>
        <color theme="1"/>
        <rFont val="Calibri Light"/>
        <family val="2"/>
      </rPr>
      <t>available to be assigned to users in the Department of Military &amp; Veterans Affairs (09-MVA) and the Department of Transportation and Public Facilities (25-DOT).</t>
    </r>
  </si>
  <si>
    <r>
      <t xml:space="preserve">This security role is </t>
    </r>
    <r>
      <rPr>
        <b/>
        <sz val="11"/>
        <color theme="1"/>
        <rFont val="Calibri Light"/>
        <family val="2"/>
      </rPr>
      <t xml:space="preserve">ONLY </t>
    </r>
    <r>
      <rPr>
        <sz val="11"/>
        <color theme="1"/>
        <rFont val="Calibri Light"/>
        <family val="2"/>
      </rPr>
      <t>available to be assigned to users in the Department of Military &amp; Veterans Affairs (09-MVA).</t>
    </r>
  </si>
  <si>
    <t>This security role is assigned to users who are responsible for Warehouse Inventory, Consumption method.</t>
  </si>
  <si>
    <t>Warehouse Consumption (25-DOT)</t>
  </si>
  <si>
    <t>Warehouse Requestor (25-DOT)</t>
  </si>
  <si>
    <t>Warehouse Purchase (09-MVA)</t>
  </si>
  <si>
    <t>Warehouse Consumption/Purchase (09-MVA/25-DOT)</t>
  </si>
  <si>
    <r>
      <t>Warehouse Consumption/Purchase</t>
    </r>
    <r>
      <rPr>
        <sz val="20"/>
        <color theme="1"/>
        <rFont val="Calibri Light"/>
        <family val="2"/>
      </rPr>
      <t xml:space="preserve"> (09-MVA/25-DOT)</t>
    </r>
  </si>
  <si>
    <r>
      <t xml:space="preserve">This security role is </t>
    </r>
    <r>
      <rPr>
        <b/>
        <sz val="11"/>
        <color theme="1"/>
        <rFont val="Calibri Light"/>
        <family val="2"/>
      </rPr>
      <t>ONLY</t>
    </r>
    <r>
      <rPr>
        <sz val="11"/>
        <color theme="1"/>
        <rFont val="Calibri Light"/>
        <family val="2"/>
      </rPr>
      <t xml:space="preserve"> available to be assigned to users in the Department of Revenue (04-DOR), Division of Treasury, Cash Management staff.</t>
    </r>
  </si>
  <si>
    <t>This security role is assigned to users who are responsible for Cash Management functions for the State of Alaska.</t>
  </si>
  <si>
    <t>Interface Certification</t>
  </si>
  <si>
    <t>INTF_##ABCD / INTH_##ABCD</t>
  </si>
  <si>
    <t>SECURITY ROLE NAME</t>
  </si>
  <si>
    <t>The security roles listed here are assigned to staff responsible for certifying Interface files within IRIS. Assignees are granted access to the Interface Certification (INTREC) page where row filtering is configured so that assignees will only see files for the interface for which they are authorized.</t>
  </si>
  <si>
    <t>These security roles are limited to users in the department for which the interface creates transactions for. The Department Number is referenced in Security Role ID and Name.</t>
  </si>
  <si>
    <t>INTF_16UCAP</t>
  </si>
  <si>
    <t>INTF_16UDBH</t>
  </si>
  <si>
    <t>INTF_16UDPA</t>
  </si>
  <si>
    <t>INTF_16UHAS</t>
  </si>
  <si>
    <t>INTF_16UMMS</t>
  </si>
  <si>
    <t>INTF_26KCAP</t>
  </si>
  <si>
    <t>INTF_26KOCS</t>
  </si>
  <si>
    <t>INTH_02DOFPRPD</t>
  </si>
  <si>
    <t>INTH_02DOPPREH</t>
  </si>
  <si>
    <t>INTH_02DRBDEFC</t>
  </si>
  <si>
    <t>INTH_02DRBPENS</t>
  </si>
  <si>
    <t>INTH_10EFF</t>
  </si>
  <si>
    <t>INTH_11TEARS</t>
  </si>
  <si>
    <t>INTH_12OARS</t>
  </si>
  <si>
    <t>INTH_18CRITT</t>
  </si>
  <si>
    <t>INTH_25FMS</t>
  </si>
  <si>
    <t>F-INTERFACE - 01-GOV/ELE</t>
  </si>
  <si>
    <t>F-INTERFACE - 02-DOA/DOF</t>
  </si>
  <si>
    <t>F-INTERFACE - 02-DOA/DRB ADRA-PAYROLL</t>
  </si>
  <si>
    <t>F-INTERFACE - 02-DOA/DRB ADRB-BENEFITS</t>
  </si>
  <si>
    <t>F-INTERFACE - 02-DOA/DOF PCARD</t>
  </si>
  <si>
    <t>F-INTERFACE - 02-DOA/DOF PAYROLL PRODUCTION</t>
  </si>
  <si>
    <t>F-INTERFACE - 04-DOR/TRS INVESTMENTS</t>
  </si>
  <si>
    <t>F-INTERFACE - 04-DOR/PFD</t>
  </si>
  <si>
    <t>F-INTERFACE - 04-DOR/TAX</t>
  </si>
  <si>
    <t>F-INTERFACE - 04-DOR/TRS</t>
  </si>
  <si>
    <t>F-INTERFACE - 04-DOR/TRS UNCLAIMED PROPERTY</t>
  </si>
  <si>
    <t>F-INTERFACE - 05-EED GRANT MANAGEMENT SYSTEM</t>
  </si>
  <si>
    <t>F-INTERFACE - 05-EED/PSE WARRANTS</t>
  </si>
  <si>
    <t>F-INTERFACE - 05-EED/PSE</t>
  </si>
  <si>
    <t>F-INTERFACE - 07-DOL/DVR</t>
  </si>
  <si>
    <t>F-INTERFACE - 07-DOL/WCD FISH FUND</t>
  </si>
  <si>
    <t>F-INTERFACE - 08-CED</t>
  </si>
  <si>
    <t>F-INTERFACE - 10-DNR REVENUE AND BILLING</t>
  </si>
  <si>
    <t>F-INTERFACE - 11-DFG LICENSING</t>
  </si>
  <si>
    <t>F-INTERFACE - 16-DOH CAP-PLUS</t>
  </si>
  <si>
    <t>F-INTERFACE - 16-DOH/DBH</t>
  </si>
  <si>
    <t>F-INTERFACE - 16-DOH/DPA CASH</t>
  </si>
  <si>
    <t>F-INTERFACE - 16-DOH/DPA HEATING ASSISTANCE</t>
  </si>
  <si>
    <t>F-INTERFACE - 16-DOH/DPA MEDICAL ASSISTANCE</t>
  </si>
  <si>
    <t>F-INTERFACE - 25-DOT AIS</t>
  </si>
  <si>
    <t>F-INTERFACE - 25-DOT/DFS FACILITIES</t>
  </si>
  <si>
    <t>F-INTERFACE - 25-DOT MMS</t>
  </si>
  <si>
    <t>F-INTERFACE - 25-DOT STATE EQUIPMENT FLEET</t>
  </si>
  <si>
    <t>F-INTERFACE - 26-FCS CAP-PLUS</t>
  </si>
  <si>
    <t>F-INTERFACE - 26-FCS/OCS ORCA</t>
  </si>
  <si>
    <t>F-INTERFACE - 41-ACS JURY WARRANTS</t>
  </si>
  <si>
    <t>H-INTERFACE - 02-DOA/DOF PAYROLL PRODUCTION</t>
  </si>
  <si>
    <t>H-INTERFACE - 02-DOA/DOP SERVICENOW</t>
  </si>
  <si>
    <t>H-INTERFACE - 02-DOA/DRB DEFERRED COMP</t>
  </si>
  <si>
    <t>H-INTERFACE - 02-DOA/DRB PENSION</t>
  </si>
  <si>
    <t>H-INTERFACE - 10-DNR EMERGENCY FIREFIGHTERS</t>
  </si>
  <si>
    <t>H-INTERFACE - 11-DFG TEARS</t>
  </si>
  <si>
    <t>H-INTERFACE - 12-DPS OARS</t>
  </si>
  <si>
    <t>H-INTERFACE - 18-DEC CRITTS</t>
  </si>
  <si>
    <t>H-INTERFACE - 25-DOT/DFS AIM TIMESHEETS</t>
  </si>
  <si>
    <t>SECURITY 
ROLE ID</t>
  </si>
  <si>
    <t>INTERFACE(S)</t>
  </si>
  <si>
    <t>IRISFIN-GOVELECT-VREMS</t>
  </si>
  <si>
    <t>IRISFIN-DOADRB-ACTCH</t>
  </si>
  <si>
    <t>IRISFIN-DORPFD-PFD_WARRANT</t>
  </si>
  <si>
    <t>IRISFIN-DORTRMS-REFUND</t>
  </si>
  <si>
    <t>IRISFIN-ACPEHELMS-LOANMD</t>
  </si>
  <si>
    <t>IRISFIN-DOLDVR-FFP</t>
  </si>
  <si>
    <t>IRISFIN-DOLFFUND-FFP</t>
  </si>
  <si>
    <t>IRISFIN-CEDRCP-CR1DEPOSIT</t>
  </si>
  <si>
    <t>IRISFIN-DOHCPLUS-PACAP</t>
  </si>
  <si>
    <t>IRISFIN-DOHOHBS-MEDCLAIM</t>
  </si>
  <si>
    <t>IRISFIN-DOHHEAT-HEATASST</t>
  </si>
  <si>
    <t>IRISFIN-DOTAIS-RQS</t>
  </si>
  <si>
    <t>IRISFIN-DOTMMS-MMSTE</t>
  </si>
  <si>
    <t>IRISFIN-FCSCPLUS-PACAP</t>
  </si>
  <si>
    <t>IRISFIN-ACSJURY-JURYPAY</t>
  </si>
  <si>
    <t>IRISHRM-SRVNOW-PREHIRE</t>
  </si>
  <si>
    <t>IRISHRM-DOADRB-DEFERREDCOMP</t>
  </si>
  <si>
    <t>IRISHRM-DECCRIT-TIMESHEET</t>
  </si>
  <si>
    <t>IRISHRM-DOTFMS-TIMESHEET</t>
  </si>
  <si>
    <t>IRISFIN-DOABGLD-STDFREVEXT, IRISFIN-DOABGLD-STDFREVNEW, IRISFIN-DOABGLD-STDFSPNDCHG, IRISFIN-DOABGLD-STDFSPNDEXT, IRISFIN-IRISHRM-RPTCD, IRISFIN-DOABGLD-STPFREVNEW, IRISFIN-DOABGLD-STPFSPNDNEW, IRISFIN-DOADOF-OVHDRT, IRISFIN-DOADOF-SRPTLOAD, IRISFIN-IRISHRM-EMPID, IRISFIN-DOABGLD-STDFREVCHG, IRISFIN-DOABGLD-STDFSPNDNEW</t>
  </si>
  <si>
    <t>IRISFIN-DOADRB-REFMD, IRISFIN-DOADRB-RETCH, IRISFIN-DOADRB-RETMD</t>
  </si>
  <si>
    <t>IRISFIN-DOAOCA-PRCUAUPD, IRISFIN-PCVEND-IDXVEND</t>
  </si>
  <si>
    <t>IRISFIN-DOADOF-PAMADJ, IRISFIN-IRISHRM-BKPOL, IRISFIN-IRISHRM-WRNTISSUED, IRISFIN-IRISHRM-REVTOBSA, IRISFIN-IRISHRM-PRBFY</t>
  </si>
  <si>
    <t>IRISFIN-DORINVEST-NRS, IRISFIN-DORINVEST-GEFONSI</t>
  </si>
  <si>
    <t>IRISFIN-DORCASH-CR, IRISFIN-DORCASH-TTR</t>
  </si>
  <si>
    <t>IRISFIN-DORKAPS-UCPWRNTS, IRISFIN-DORUCP-UCPWRNTS</t>
  </si>
  <si>
    <t>IRISFIN-EEDGMS-GRNTAWRD, IRISFIN-EEDGMS-GRNTPYMT</t>
  </si>
  <si>
    <t>IRISFIN-ACPEHELMS-LNVACH, IRISFIN-ACPEHELMS-LOANCH</t>
  </si>
  <si>
    <t>IRISFIN-DNRBILL-NRJE, IRISFIN-DNRBILL-NRWARRANT, IRISFIN-DNRBILL-NRWIRETRANS</t>
  </si>
  <si>
    <t>IRISFIN-DFGLICENSE-VND1099, IRISFIN-DFGLICENSE-VNDPAY</t>
  </si>
  <si>
    <t>IRISFIN-DOHDPA-CASHIMM, IRISFIN-DOHDPA-CHILDCARE, IRISFIN-DOHDPA-EBTHIST, IRISFIN-DOHDPA-IMMEDTRUN, IRISFIN-DOHDPA-JASPAY</t>
  </si>
  <si>
    <t>IRISFIN-DOHMMIS-MEDASSTWRNT, IRISFIN-DOHMMIS-MEDASSTDC</t>
  </si>
  <si>
    <t>IRISFIN-DOTFMS-FMSTE, IRISFIN-DOTFMS-AIMTE</t>
  </si>
  <si>
    <t>IRISFIN-DOTSEF-BILL-ITA, IRISFIN-DOTSEF-BILL-ITI, IRISFIN-DOTSEF-EQID</t>
  </si>
  <si>
    <t>IRISFIN-FCSORCA-ORCAADJUST, IRISFIN-FCSORCA-ORCAWRNT</t>
  </si>
  <si>
    <t>IRISHRM-DOADOF-COVIDADJ, IRISHRM-DOADOF-BBPERIOD, IRISHRM-DOADOF-BBASSESS, IRISHRM-DOADOF-ASEAEMBANK, IRISHRM-ASEAHT-HTENROLL, IRISHRM-ASEAHT-HTADJ, IRISHRM-DOADOF-DLASSESS, IRISHRM-LTCHT-MTH-OTDED, IRISHRM-LTCHT-MTH-MISC, IRISHRM-LTCHT-ANN-MISC, IRISHRM-DOADOF-SHARE, IRISHRM-DOADOF-DLPERIOD</t>
  </si>
  <si>
    <t>IRISHRM-BNFOCUS-BENADJ, IRISHRM-BNFOCUS-BENEFITS, IRISHRM-DOADRB-BENEFITADJ, IRISHRM-DOADRB-BENEFITS, IRISHRM-DOADRB-PENS</t>
  </si>
  <si>
    <t>IRISHRM-DNREFF-COMMISSARY, IRISHRM-DNREFF-EFFPAY</t>
  </si>
  <si>
    <t>IRISHRM-DFGTEARS-TIMESHEET, IRISHRM-DFGTEARS-TIME2</t>
  </si>
  <si>
    <t>IRISHRM-DPSOARS-TIMESHEET, IRISHRM-DPSOARS-LEAVE</t>
  </si>
  <si>
    <t xml:space="preserve">This security role allows users read-only access to the Confidential Financial Transactions and data for all State of Alaska departments. </t>
  </si>
  <si>
    <r>
      <t xml:space="preserve">The security role is </t>
    </r>
    <r>
      <rPr>
        <b/>
        <sz val="11"/>
        <color theme="1"/>
        <rFont val="Calibri Light"/>
        <family val="2"/>
      </rPr>
      <t>ONLY</t>
    </r>
    <r>
      <rPr>
        <sz val="11"/>
        <color theme="1"/>
        <rFont val="Calibri Light"/>
        <family val="2"/>
      </rPr>
      <t xml:space="preserve"> available for assignment to Division of Legislative Audit (30-LEG) staff, and Department of Revenue (04-DOR), Cash Management and Unclaimed Property staff.</t>
    </r>
  </si>
  <si>
    <t>APPLICATION</t>
  </si>
  <si>
    <t>DEPT_FISCAL_TECH</t>
  </si>
  <si>
    <t>DEPT_AGENCY_REP</t>
  </si>
  <si>
    <t>DEPT_FISCAL_APRV</t>
  </si>
  <si>
    <t>DEPT_TIME_APRV</t>
  </si>
  <si>
    <t>DEPT_TIMEKEEPER</t>
  </si>
  <si>
    <t>DEPT_TSG_MGR</t>
  </si>
  <si>
    <t>ANY</t>
  </si>
  <si>
    <t>Coming Soon!</t>
  </si>
  <si>
    <t>HRM_ANY</t>
  </si>
  <si>
    <t>01_OMB_INQ</t>
  </si>
  <si>
    <t>02_DRB_DED_APRV</t>
  </si>
  <si>
    <t>02_DRB_DED_TECH</t>
  </si>
  <si>
    <t>02_DRB_INQ</t>
  </si>
  <si>
    <t>02_DRB_LOAD_APRV</t>
  </si>
  <si>
    <t>02_DRM_INQ</t>
  </si>
  <si>
    <t>05_ACPE_DED_APRV</t>
  </si>
  <si>
    <t>05_ACPE_DED_TECH</t>
  </si>
  <si>
    <t>05_ACPE_HR</t>
  </si>
  <si>
    <t>ACS_HR</t>
  </si>
  <si>
    <t>APPROVER_CEN_FIN</t>
  </si>
  <si>
    <t>C_DOF_AS_LVL_01</t>
  </si>
  <si>
    <t>C_DOF_BFYSTG</t>
  </si>
  <si>
    <t>C_DOF_IRISFINPRO</t>
  </si>
  <si>
    <t>C_DOF_IRISHRM</t>
  </si>
  <si>
    <t>C_DOF_IRISSWAT</t>
  </si>
  <si>
    <t>C_DOF_IRISTECH</t>
  </si>
  <si>
    <t>C_DOF_IRISUSRSEC</t>
  </si>
  <si>
    <t>C_DOF_PCARD_ADM</t>
  </si>
  <si>
    <t>C_DOF_PR_LVL_01</t>
  </si>
  <si>
    <t>C_DOF_PR_LVL_05</t>
  </si>
  <si>
    <t>C_DOF_PR_LVL_10</t>
  </si>
  <si>
    <t>C_DOF_PR_LVL_15</t>
  </si>
  <si>
    <t>C_DOF_SYSADMIN</t>
  </si>
  <si>
    <t>C_DOF_W2REPORT</t>
  </si>
  <si>
    <t>DEPT_ACCT_INQ</t>
  </si>
  <si>
    <t>DEPT_ASD</t>
  </si>
  <si>
    <t>DEPT_EMPL_INQ</t>
  </si>
  <si>
    <t>DEPT_SUPERVISOR</t>
  </si>
  <si>
    <t>DEPT_TIME_INQ</t>
  </si>
  <si>
    <t>DOC_TEMPL_ESMT</t>
  </si>
  <si>
    <t>DOC_TEMPL_HRDOC</t>
  </si>
  <si>
    <t>DOC_TEMPL_MISC</t>
  </si>
  <si>
    <t>DOC_TEMPL_OTDED</t>
  </si>
  <si>
    <t>DOC_TEMPL_PSMT</t>
  </si>
  <si>
    <t>DOF_AS_ADMIN</t>
  </si>
  <si>
    <t>DOP_AGENCY_HR</t>
  </si>
  <si>
    <t>DOP_CLASS</t>
  </si>
  <si>
    <t>DOP_CLASS_APRV</t>
  </si>
  <si>
    <t>DOP_EFF_DED_TECH</t>
  </si>
  <si>
    <t>DOP_EPIC</t>
  </si>
  <si>
    <t>DOP_EPIC_REPORTS</t>
  </si>
  <si>
    <t>DOP_LABOR_REL</t>
  </si>
  <si>
    <t>DOP_PYRL_APRV</t>
  </si>
  <si>
    <t>DOP_PYRL_MGR</t>
  </si>
  <si>
    <t>DOP_PYRL_SUPPORT</t>
  </si>
  <si>
    <t>DOP_PYRL_TECH</t>
  </si>
  <si>
    <t>DOP_RECRUIT_SVCS</t>
  </si>
  <si>
    <t>DOP_TIME_APRV</t>
  </si>
  <si>
    <t>D_ACTPL_UPD</t>
  </si>
  <si>
    <t>D_INTINQ_01GOV</t>
  </si>
  <si>
    <t>FH-INTERFACE INQUIRY - 01-GOV</t>
  </si>
  <si>
    <t>D_INTINQ_02DOF</t>
  </si>
  <si>
    <t>FH-INTERFACE INQUIRY - 02-DOA-DOF</t>
  </si>
  <si>
    <t>D_INTINQ_02DRB</t>
  </si>
  <si>
    <t>FH-INTERFACE INQUIRY - 02-DOA-DRB</t>
  </si>
  <si>
    <t>D_INTINQ_04DOR</t>
  </si>
  <si>
    <t>FH-INTERFACE INQUIRY - 04-DOR</t>
  </si>
  <si>
    <t>D_INTINQ_05EED</t>
  </si>
  <si>
    <t>FH-INTERFACE INQUIRY - 05-EED</t>
  </si>
  <si>
    <t>D_INTINQ_05PSE</t>
  </si>
  <si>
    <t>FH-INTERFACE INQUIRY - 05-ACPE</t>
  </si>
  <si>
    <t>D_INTINQ_07DOL</t>
  </si>
  <si>
    <t>FH-INTERFACE INQUIRY - 07-DOL</t>
  </si>
  <si>
    <t>D_INTINQ_08CED</t>
  </si>
  <si>
    <t>FH-INTERFACE INQUIRY - 08-CED</t>
  </si>
  <si>
    <t>D_INTINQ_10DNR</t>
  </si>
  <si>
    <t>FH-INTERFACE INQUIRY - 10-DNR</t>
  </si>
  <si>
    <t>D_INTINQ_11DFG</t>
  </si>
  <si>
    <t>FH-INTERFACE INQUIRY - 11-DFG</t>
  </si>
  <si>
    <t>D_INTINQ_12DPS</t>
  </si>
  <si>
    <t>FH-INTERFACE INQUIRY - 12-DPS</t>
  </si>
  <si>
    <t>D_INTINQ_16DOH</t>
  </si>
  <si>
    <t>FH-INTERFACE INQUIRY - 16-DOH</t>
  </si>
  <si>
    <t>D_INTINQ_18DEC</t>
  </si>
  <si>
    <t>FH-INTERFACE INQUIRY - 18-DEC</t>
  </si>
  <si>
    <t>D_INTINQ_25DOT</t>
  </si>
  <si>
    <t>FH-INTERFACE INQUIRY - 25-DOT</t>
  </si>
  <si>
    <t>D_INTINQ_26FCS</t>
  </si>
  <si>
    <t>FH-INTERFACE INQUIRY - 26-FCS</t>
  </si>
  <si>
    <t>D_INTINQ_41ACS</t>
  </si>
  <si>
    <t>FH-INTERFACE INQUIRY - 41-ACS</t>
  </si>
  <si>
    <t>EMPLOYEE</t>
  </si>
  <si>
    <t>GOV_HR</t>
  </si>
  <si>
    <t>LAU_HR</t>
  </si>
  <si>
    <t>LEG_HR</t>
  </si>
  <si>
    <t>SOA_NOCONF_READ</t>
  </si>
  <si>
    <t>H-ALL DEPT NON-CONF TRANSACTIONS READ [225]</t>
  </si>
  <si>
    <t>All Users - Read Only</t>
  </si>
  <si>
    <t>Department Accounting Template Add/Update</t>
  </si>
  <si>
    <t>ALL</t>
  </si>
  <si>
    <t>DRB INTERFACES APPROVER</t>
  </si>
  <si>
    <t>DEPT AGENCY REPRESENTATIVE</t>
  </si>
  <si>
    <t>DEPT ASD READ ONLY</t>
  </si>
  <si>
    <t>DEPT INQUIRY - EMPLOYEE INFO</t>
  </si>
  <si>
    <t>DEPT FISCAL APPROVER</t>
  </si>
  <si>
    <t>DEPT FISCAL TECHNICIAN</t>
  </si>
  <si>
    <t>DEPT SUPERVISOR</t>
  </si>
  <si>
    <t>DEPT TIMEKEEPER</t>
  </si>
  <si>
    <t>DEPT TIME APPROVER</t>
  </si>
  <si>
    <t>DEPT INQUIRY - TIMESHEET INFO</t>
  </si>
  <si>
    <t>DEPT TIMESHEET GROUP MANAGER</t>
  </si>
  <si>
    <t>01-GOV/OMB INQUIRY</t>
  </si>
  <si>
    <t>02-DOA/DRB DEDUCTION APPROVER</t>
  </si>
  <si>
    <t>02-DOA/DRB DEDUCTION TECHNICIAN</t>
  </si>
  <si>
    <t>02-DOA/DRB INQUIRY</t>
  </si>
  <si>
    <t>02-DOA/DRM INQUIRY</t>
  </si>
  <si>
    <t>05-EED/ACPE DEDUCTION APPROVER</t>
  </si>
  <si>
    <t>05-EED/ACPE DEDUCTION TECHNICIAN</t>
  </si>
  <si>
    <t>05-EED/ACPE AGENCY HR</t>
  </si>
  <si>
    <t>41-ACS AGENCY PAYROLL/HR</t>
  </si>
  <si>
    <t>FCENTRAL 02-DOA/DOF ACCTSVCS (LVL 01)</t>
  </si>
  <si>
    <t>FDOF IRIS FIN/PRO TEAM</t>
  </si>
  <si>
    <t>FCENTRAL 02-DOA/DOF IRIS HRM TEAM</t>
  </si>
  <si>
    <t>AFCENTRAL 02-DOA/DOF IRIS SECURITY/WF TEAM</t>
  </si>
  <si>
    <t>AFCENTRAL 02-DOA/DOF IRIS TECH TEAM</t>
  </si>
  <si>
    <t>AFCENTRAL 02-DOA/DOF IRIS USER SECURITY</t>
  </si>
  <si>
    <t>CENTRAL 02-DOA/DOF PR PROD SUPPORT (LVL 01)</t>
  </si>
  <si>
    <t>CENTRAL 02-DOA/DOF PR PROD W2 PROCESSES</t>
  </si>
  <si>
    <t>ESMT DOCUMENT TEMPLATE ROLE</t>
  </si>
  <si>
    <t>HRDOC DOCUMENT TEMPLATE ROLE</t>
  </si>
  <si>
    <t>MISC DOCUMENT TEMPLATE ROLE</t>
  </si>
  <si>
    <t>OTDED DOCUMENT TEMPLATE ROLE</t>
  </si>
  <si>
    <t>PSMT DOCUMENT TEMPLATE ROLE</t>
  </si>
  <si>
    <t>CENTRAL 02-DOA/DOP AGENCY HR</t>
  </si>
  <si>
    <t>CENTRAL 02-DOA/DOP CLASSIFICATION</t>
  </si>
  <si>
    <t>CENTRAL 02-DOA/DOP CLASSIFICATION APRV</t>
  </si>
  <si>
    <t>10-DNR EFF DEDUCTION TECHNICIAN</t>
  </si>
  <si>
    <t>CENTRAL 02-DOA/DOP EPIC</t>
  </si>
  <si>
    <t>CENTRAL 02-DOA/DOP EPIC REPORTS</t>
  </si>
  <si>
    <t>LABOR RELATIONS</t>
  </si>
  <si>
    <t>CENTRAL 02-DOA/DOF PR SVCS APRV (LVL 10)</t>
  </si>
  <si>
    <t>CENTRAL 02-DOA/DOF PR SVCS MANAGER (LVL 15)</t>
  </si>
  <si>
    <t>CENTRAL 02-DOA/DOF PR SVCS SUPPORT (LVL 01)</t>
  </si>
  <si>
    <t>CENTRAL 02-DOA/DOF PR SVCS TECH (LVL 05)</t>
  </si>
  <si>
    <t>CENTRAL 02-DOA/DOP RECRUITMENT SERVICES</t>
  </si>
  <si>
    <t>CENTRAL 02-DOA/DOF PR SVCS TIMESHEET APRV</t>
  </si>
  <si>
    <t>01-GOV AGENCY PAYROLL/HR</t>
  </si>
  <si>
    <t>ANY ROLE FOR HR STAFF</t>
  </si>
  <si>
    <t>30-LEG/LAU PAYROLL/HR</t>
  </si>
  <si>
    <t>30-LEG/LAA PAYROLL/HR</t>
  </si>
  <si>
    <t xml:space="preserve">CENTRAL TRANSACTION APPROVER </t>
  </si>
  <si>
    <t>CENTRAL 02-DOA/DOF BFY STAGING</t>
  </si>
  <si>
    <t xml:space="preserve">CENTRAL 02-DOA/DOF PCARD ADMINISTRATION </t>
  </si>
  <si>
    <t xml:space="preserve">CENTRAL 02-DOA/DOF ACTG SVCS ADMIN </t>
  </si>
  <si>
    <t>FIN/HRM</t>
  </si>
  <si>
    <t>CENTRAL 02-DOA/DOF PR PROD TECH (LVL 05)</t>
  </si>
  <si>
    <t>CENTRAL 02-DOA/DOF PR PROD SPEC (LVL 10)</t>
  </si>
  <si>
    <t>CENTRAL 02-DOA/DOF PR PROD MGR (LVL 15)</t>
  </si>
  <si>
    <t>CENTRAL 02-DOA/DOF SYSTEMS ADMINISTRATION</t>
  </si>
  <si>
    <t>ADM/FIN/HRM</t>
  </si>
  <si>
    <t>All Departments Non-Confidential Transactions Read</t>
  </si>
  <si>
    <t>Role Name (XX-DEPT)</t>
  </si>
  <si>
    <t>Security Role ID</t>
  </si>
  <si>
    <t>This security role is assigned to users who are responsible for…</t>
  </si>
  <si>
    <r>
      <t xml:space="preserve">This security role is </t>
    </r>
    <r>
      <rPr>
        <b/>
        <sz val="11"/>
        <color theme="1"/>
        <rFont val="Calibri Light"/>
        <family val="2"/>
      </rPr>
      <t xml:space="preserve">ONLY </t>
    </r>
    <r>
      <rPr>
        <sz val="11"/>
        <color theme="1"/>
        <rFont val="Calibri Light"/>
        <family val="2"/>
      </rPr>
      <t>available to be assigned to users in the Department of …</t>
    </r>
  </si>
  <si>
    <t>Special Notes here…</t>
  </si>
  <si>
    <t>HRM Department Accounting Inquiry</t>
  </si>
  <si>
    <t>This inquiry security role is assigned to users who are responsible for monitoring or researching accounting information in the IRIS HRM application.</t>
  </si>
  <si>
    <t>LEVEL OF ACCESS</t>
  </si>
  <si>
    <t>Level of Access Definitions</t>
  </si>
  <si>
    <t>Level</t>
  </si>
  <si>
    <t>Definition</t>
  </si>
  <si>
    <t>A</t>
  </si>
  <si>
    <t>B</t>
  </si>
  <si>
    <t>C</t>
  </si>
  <si>
    <t>View Only (Limited to Home Dept)</t>
  </si>
  <si>
    <t>View Only (All Departments)</t>
  </si>
  <si>
    <t>Create/Edit/Submit/Approve</t>
  </si>
  <si>
    <t>PAYMEEAC</t>
  </si>
  <si>
    <t>PAYMEEDH</t>
  </si>
  <si>
    <t>PAYMEETR</t>
  </si>
  <si>
    <t>PAYMFRNG</t>
  </si>
  <si>
    <t>PAYMPEND</t>
  </si>
  <si>
    <t>PAYMPYDT</t>
  </si>
  <si>
    <t>PAYM - EMPLOYEE ACCOUNTING DATA</t>
  </si>
  <si>
    <t>PAYM - EMPLOYEE PAY DETAILS HISTORY</t>
  </si>
  <si>
    <t>PAYM - EMPLOYEE TRAINING PROFILE</t>
  </si>
  <si>
    <t>PAYM - FRINGE DETAILS</t>
  </si>
  <si>
    <t>PAYM - PENDING PAYMENT</t>
  </si>
  <si>
    <t>PAYM - PAY DETAILS</t>
  </si>
  <si>
    <t>Activity Folder Tab</t>
  </si>
  <si>
    <t>RESOURCE 
ID</t>
  </si>
  <si>
    <t>HRM Department Employee Inquiry</t>
  </si>
  <si>
    <t>This inquiry security role is assigned to users who are responsible for employee related information in the IRIS HRM application.</t>
  </si>
  <si>
    <t>Updated : August 23, 2022</t>
  </si>
  <si>
    <t>View (Dept)</t>
  </si>
  <si>
    <t>View (All)</t>
  </si>
  <si>
    <t>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</si>
</sst>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Light"/>
      <family val="2"/>
    </font>
    <font>
      <sz val="28"/>
      <color theme="1"/>
      <name val="Calibri Light"/>
      <family val="2"/>
    </font>
    <font>
      <sz val="11"/>
      <color rgb="FF5A5A5A"/>
      <name val="Calibri Light"/>
      <family val="2"/>
    </font>
    <font>
      <sz val="11"/>
      <color theme="1"/>
      <name val="Symbol"/>
      <family val="1"/>
      <charset val="2"/>
    </font>
    <font>
      <b/>
      <sz val="16"/>
      <color rgb="FF2F5496"/>
      <name val="Calibri Light"/>
      <family val="2"/>
    </font>
    <font>
      <u/>
      <sz val="11"/>
      <color theme="10"/>
      <name val="Calibri Light"/>
      <family val="2"/>
    </font>
    <font>
      <b/>
      <u/>
      <sz val="11"/>
      <color theme="10"/>
      <name val="Calibri Light"/>
      <family val="2"/>
    </font>
    <font>
      <sz val="11"/>
      <color rgb="FFFF0000"/>
      <name val="Calibri Light"/>
      <family val="2"/>
    </font>
    <font>
      <sz val="10"/>
      <color rgb="FF000000"/>
      <name val="Arial"/>
      <family val="2"/>
    </font>
    <font>
      <sz val="28"/>
      <color theme="1"/>
      <name val="Calibri Light"/>
      <family val="2"/>
      <scheme val="major"/>
    </font>
    <font>
      <sz val="11"/>
      <color theme="1"/>
      <name val="Calibri Light"/>
      <family val="2"/>
      <scheme val="major"/>
    </font>
    <font>
      <sz val="11"/>
      <color rgb="FF5A5A5A"/>
      <name val="Calibri Light"/>
      <family val="2"/>
      <scheme val="major"/>
    </font>
    <font>
      <b/>
      <sz val="16"/>
      <color rgb="FF2F5496"/>
      <name val="Calibri Light"/>
      <family val="2"/>
      <scheme val="major"/>
    </font>
    <font>
      <b/>
      <u/>
      <sz val="11"/>
      <color theme="10"/>
      <name val="Calibri Light"/>
      <family val="2"/>
      <scheme val="major"/>
    </font>
    <font>
      <b/>
      <sz val="11"/>
      <color theme="1"/>
      <name val="Calibri Light"/>
      <family val="2"/>
    </font>
    <font>
      <sz val="11"/>
      <name val="Calibri Light"/>
      <family val="2"/>
    </font>
    <font>
      <sz val="11"/>
      <color theme="0"/>
      <name val="Calibri Light"/>
      <family val="2"/>
    </font>
    <font>
      <sz val="20"/>
      <color theme="1"/>
      <name val="Calibri Light"/>
      <family val="2"/>
    </font>
    <font>
      <sz val="20"/>
      <color theme="0"/>
      <name val="Calibri Light"/>
      <family val="2"/>
    </font>
    <font>
      <sz val="20"/>
      <color theme="1"/>
      <name val="Calibri Light"/>
      <family val="2"/>
      <scheme val="major"/>
    </font>
    <font>
      <b/>
      <sz val="11"/>
      <color rgb="FFFF0000"/>
      <name val="Calibri Light"/>
      <family val="2"/>
    </font>
    <font>
      <b/>
      <sz val="11"/>
      <color theme="1"/>
      <name val="Calibri Light"/>
      <family val="2"/>
      <scheme val="major"/>
    </font>
    <font>
      <b/>
      <sz val="11"/>
      <name val="Calibri Light"/>
      <family val="2"/>
    </font>
    <font>
      <b/>
      <sz val="11"/>
      <color rgb="FF2F5496"/>
      <name val="Calibri Light"/>
      <family val="2"/>
      <scheme val="major"/>
    </font>
    <font>
      <b/>
      <sz val="14"/>
      <color rgb="FF2F5496"/>
      <name val="Calibri Light"/>
      <family val="2"/>
      <scheme val="major"/>
    </font>
    <font>
      <sz val="14"/>
      <color theme="1"/>
      <name val="Calibri Light"/>
      <family val="2"/>
      <scheme val="major"/>
    </font>
    <font>
      <b/>
      <u/>
      <sz val="14"/>
      <color theme="10"/>
      <name val="Calibri Light"/>
      <family val="2"/>
      <scheme val="major"/>
    </font>
    <font>
      <sz val="14"/>
      <color theme="0"/>
      <name val="Calibri Light"/>
      <family val="2"/>
    </font>
    <font>
      <b/>
      <sz val="11"/>
      <color indexed="8"/>
      <name val="Calibri Light"/>
      <family val="2"/>
    </font>
    <font>
      <b/>
      <sz val="11"/>
      <color rgb="FF2F5496"/>
      <name val="Calibri Light"/>
      <family val="2"/>
    </font>
    <font>
      <b/>
      <u/>
      <sz val="11"/>
      <color rgb="FF0033CC"/>
      <name val="Calibri Light"/>
      <family val="2"/>
    </font>
    <font>
      <sz val="27"/>
      <color theme="1"/>
      <name val="Calibri Light"/>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8" fillId="0" borderId="0"/>
  </cellStyleXfs>
  <cellXfs count="131">
    <xf numFmtId="0" fontId="0" fillId="0" borderId="0" xfId="0"/>
    <xf numFmtId="0" fontId="0" fillId="0" borderId="0" xfId="0" applyAlignment="1">
      <alignment vertical="center"/>
    </xf>
    <xf numFmtId="15" fontId="2" fillId="0" borderId="0" xfId="0" applyNumberFormat="1" applyFont="1" applyAlignment="1">
      <alignment vertical="center"/>
    </xf>
    <xf numFmtId="0" fontId="3" fillId="0" borderId="0" xfId="0" applyFont="1" applyAlignment="1">
      <alignment horizontal="left" vertical="center" indent="4"/>
    </xf>
    <xf numFmtId="15" fontId="2" fillId="0" borderId="0" xfId="0" quotePrefix="1" applyNumberFormat="1" applyFont="1" applyAlignment="1">
      <alignment vertical="center"/>
    </xf>
    <xf numFmtId="0" fontId="4" fillId="0" borderId="0" xfId="0" applyFont="1" applyAlignment="1">
      <alignment vertical="center"/>
    </xf>
    <xf numFmtId="0" fontId="0" fillId="0" borderId="0" xfId="0" applyAlignment="1">
      <alignment wrapText="1"/>
    </xf>
    <xf numFmtId="0" fontId="6" fillId="0" borderId="0" xfId="1" applyFont="1" applyAlignment="1">
      <alignment horizontal="right"/>
    </xf>
    <xf numFmtId="0" fontId="0" fillId="0" borderId="0" xfId="0" applyFill="1"/>
    <xf numFmtId="0" fontId="0" fillId="0" borderId="0" xfId="0" applyAlignment="1">
      <alignment vertical="center"/>
    </xf>
    <xf numFmtId="0" fontId="7" fillId="0" borderId="0" xfId="0" applyFont="1" applyAlignment="1">
      <alignment vertical="top" wrapText="1"/>
    </xf>
    <xf numFmtId="0" fontId="7" fillId="0" borderId="0" xfId="0" applyFont="1" applyAlignment="1">
      <alignment wrapText="1"/>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0" fillId="0" borderId="0" xfId="0" applyFont="1"/>
    <xf numFmtId="15" fontId="11" fillId="0" borderId="0" xfId="0" quotePrefix="1" applyNumberFormat="1" applyFont="1" applyAlignment="1">
      <alignment vertical="center"/>
    </xf>
    <xf numFmtId="15" fontId="11" fillId="0" borderId="0" xfId="0" applyNumberFormat="1" applyFont="1" applyAlignment="1">
      <alignment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Fill="1"/>
    <xf numFmtId="0" fontId="10" fillId="0" borderId="0" xfId="0" applyFont="1" applyAlignment="1">
      <alignment horizontal="left" vertical="center" indent="4"/>
    </xf>
    <xf numFmtId="0" fontId="13" fillId="0" borderId="0" xfId="1" applyFont="1" applyAlignment="1">
      <alignment horizontal="right"/>
    </xf>
    <xf numFmtId="0" fontId="10" fillId="0" borderId="0" xfId="0" applyFont="1" applyAlignment="1">
      <alignment wrapText="1"/>
    </xf>
    <xf numFmtId="0" fontId="1"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16" fillId="0" borderId="0" xfId="0" applyFont="1" applyAlignment="1">
      <alignment vertical="top" wrapText="1"/>
    </xf>
    <xf numFmtId="0" fontId="17" fillId="0" borderId="0" xfId="0" applyFont="1"/>
    <xf numFmtId="0" fontId="19" fillId="0" borderId="0" xfId="0" applyFont="1"/>
    <xf numFmtId="0" fontId="1"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9" fillId="0" borderId="0" xfId="0" applyFont="1" applyAlignment="1">
      <alignment vertical="top"/>
    </xf>
    <xf numFmtId="0" fontId="0" fillId="0" borderId="0" xfId="0" applyAlignment="1">
      <alignment vertical="top" wrapText="1"/>
    </xf>
    <xf numFmtId="0" fontId="18" fillId="0" borderId="0" xfId="0" applyFont="1" applyAlignment="1">
      <alignment vertical="top" wrapText="1"/>
    </xf>
    <xf numFmtId="0" fontId="0" fillId="0" borderId="0" xfId="0" applyAlignment="1">
      <alignment vertical="top"/>
    </xf>
    <xf numFmtId="15" fontId="2" fillId="0" borderId="0" xfId="0" quotePrefix="1" applyNumberFormat="1" applyFont="1" applyAlignment="1">
      <alignment vertical="top"/>
    </xf>
    <xf numFmtId="0" fontId="0" fillId="0" borderId="0" xfId="0" applyFont="1" applyAlignment="1">
      <alignment vertical="top"/>
    </xf>
    <xf numFmtId="15" fontId="2" fillId="0" borderId="0" xfId="0" applyNumberFormat="1" applyFont="1" applyAlignment="1">
      <alignment vertical="top"/>
    </xf>
    <xf numFmtId="0" fontId="4" fillId="0" borderId="0" xfId="0" applyFont="1" applyAlignment="1">
      <alignment vertical="top"/>
    </xf>
    <xf numFmtId="0" fontId="5" fillId="0" borderId="0" xfId="1" applyAlignment="1">
      <alignment vertical="top"/>
    </xf>
    <xf numFmtId="0" fontId="5" fillId="0" borderId="0" xfId="1" applyNumberFormat="1" applyAlignment="1">
      <alignment horizontal="left" vertical="top"/>
    </xf>
    <xf numFmtId="0" fontId="5" fillId="0" borderId="0" xfId="1" applyNumberFormat="1" applyAlignment="1">
      <alignment vertical="top"/>
    </xf>
    <xf numFmtId="0" fontId="0" fillId="0" borderId="0" xfId="0" applyFill="1" applyAlignment="1">
      <alignment vertical="top" wrapText="1"/>
    </xf>
    <xf numFmtId="0" fontId="20" fillId="0" borderId="0" xfId="0" applyFont="1" applyAlignment="1">
      <alignment wrapText="1"/>
    </xf>
    <xf numFmtId="0" fontId="21" fillId="0" borderId="0" xfId="0" applyFont="1"/>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Fill="1" applyAlignment="1">
      <alignment vertical="top" wrapText="1"/>
    </xf>
    <xf numFmtId="0" fontId="17"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7"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3" fillId="0" borderId="0" xfId="0" applyFont="1" applyAlignment="1">
      <alignment vertical="center"/>
    </xf>
    <xf numFmtId="0" fontId="15" fillId="0" borderId="0" xfId="0" applyFont="1" applyAlignment="1">
      <alignment vertical="top" wrapText="1"/>
    </xf>
    <xf numFmtId="0" fontId="22" fillId="0" borderId="0" xfId="0" applyFont="1" applyAlignment="1">
      <alignment vertical="top" wrapText="1"/>
    </xf>
    <xf numFmtId="0" fontId="24" fillId="0" borderId="0" xfId="0" applyFont="1" applyAlignment="1">
      <alignment vertical="center"/>
    </xf>
    <xf numFmtId="0" fontId="25" fillId="0" borderId="0" xfId="0" applyFont="1"/>
    <xf numFmtId="0" fontId="26" fillId="0" borderId="0" xfId="1" applyFont="1" applyAlignment="1">
      <alignment horizontal="right"/>
    </xf>
    <xf numFmtId="0" fontId="27" fillId="0" borderId="0" xfId="0" applyFont="1" applyAlignment="1">
      <alignment vertical="top" wrapText="1"/>
    </xf>
    <xf numFmtId="0" fontId="25" fillId="0" borderId="0" xfId="0" applyFont="1" applyAlignment="1">
      <alignment wrapText="1"/>
    </xf>
    <xf numFmtId="0" fontId="14" fillId="0" borderId="0" xfId="0" applyFont="1" applyAlignment="1">
      <alignment vertical="top" wrapText="1"/>
    </xf>
    <xf numFmtId="0" fontId="14" fillId="0" borderId="0" xfId="0" applyFont="1" applyAlignment="1">
      <alignment vertical="top"/>
    </xf>
    <xf numFmtId="0" fontId="0" fillId="0" borderId="0" xfId="0" applyAlignment="1">
      <alignment vertical="top" wrapText="1"/>
    </xf>
    <xf numFmtId="0" fontId="0" fillId="0" borderId="0" xfId="0" applyAlignment="1">
      <alignment vertical="top"/>
    </xf>
    <xf numFmtId="0" fontId="15" fillId="0" borderId="0" xfId="0" applyFont="1"/>
    <xf numFmtId="0" fontId="22" fillId="0" borderId="0" xfId="0" applyFont="1" applyAlignment="1">
      <alignment vertical="top"/>
    </xf>
    <xf numFmtId="0" fontId="28"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wrapText="1"/>
    </xf>
    <xf numFmtId="0" fontId="29" fillId="0" borderId="0" xfId="0" applyFont="1" applyAlignment="1">
      <alignment vertical="center"/>
    </xf>
    <xf numFmtId="0" fontId="0" fillId="0" borderId="0" xfId="0" applyFont="1"/>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4" fillId="0" borderId="0" xfId="0" applyFont="1" applyAlignment="1">
      <alignment wrapText="1"/>
    </xf>
    <xf numFmtId="0" fontId="14" fillId="0" borderId="0" xfId="0" applyFont="1" applyAlignment="1">
      <alignment horizontal="right" wrapText="1"/>
    </xf>
    <xf numFmtId="0" fontId="0" fillId="0" borderId="0" xfId="0" applyFill="1" applyAlignment="1">
      <alignment wrapText="1"/>
    </xf>
    <xf numFmtId="0" fontId="0" fillId="0" borderId="0" xfId="0" applyAlignment="1">
      <alignment vertical="top" wrapText="1"/>
    </xf>
    <xf numFmtId="0" fontId="6" fillId="0" borderId="0" xfId="1" applyFont="1" applyAlignment="1">
      <alignment horizontal="right"/>
    </xf>
    <xf numFmtId="0" fontId="17" fillId="0" borderId="0" xfId="0" applyFont="1"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0" fillId="0" borderId="0" xfId="0" applyBorder="1" applyAlignment="1">
      <alignment vertical="top" wrapText="1"/>
    </xf>
    <xf numFmtId="0" fontId="7" fillId="0" borderId="0" xfId="0" applyFont="1" applyBorder="1" applyAlignment="1">
      <alignment vertical="top" wrapText="1"/>
    </xf>
    <xf numFmtId="0" fontId="16" fillId="0" borderId="0" xfId="0" applyFont="1" applyBorder="1" applyAlignment="1">
      <alignment vertical="top" wrapText="1"/>
    </xf>
    <xf numFmtId="0" fontId="0" fillId="0" borderId="0" xfId="0" applyBorder="1" applyAlignment="1">
      <alignment vertical="top"/>
    </xf>
    <xf numFmtId="0" fontId="5" fillId="0" borderId="0" xfId="1" applyNumberFormat="1" applyBorder="1" applyAlignment="1">
      <alignment vertical="top"/>
    </xf>
    <xf numFmtId="0" fontId="5" fillId="0" borderId="0" xfId="1" applyFill="1"/>
    <xf numFmtId="0" fontId="0" fillId="0" borderId="0" xfId="0" applyAlignment="1">
      <alignment vertical="top"/>
    </xf>
    <xf numFmtId="0" fontId="0" fillId="0" borderId="0" xfId="0"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vertical="top"/>
    </xf>
    <xf numFmtId="0" fontId="0" fillId="0" borderId="0" xfId="0" applyAlignment="1">
      <alignment vertical="top" wrapText="1"/>
    </xf>
    <xf numFmtId="0" fontId="6" fillId="0" borderId="0" xfId="1" applyFont="1" applyAlignment="1">
      <alignment horizontal="right"/>
    </xf>
    <xf numFmtId="0" fontId="0" fillId="0" borderId="0" xfId="0" applyNumberFormat="1" applyBorder="1" applyAlignment="1" applyProtection="1">
      <alignment vertical="top"/>
      <protection locked="0"/>
    </xf>
    <xf numFmtId="0" fontId="0" fillId="0" borderId="0" xfId="0" applyFill="1" applyAlignment="1">
      <alignment vertical="top"/>
    </xf>
    <xf numFmtId="0" fontId="0" fillId="0" borderId="0" xfId="0" applyBorder="1" applyAlignment="1">
      <alignment wrapText="1"/>
    </xf>
    <xf numFmtId="0" fontId="0" fillId="0" borderId="1" xfId="0" applyNumberFormat="1" applyBorder="1" applyAlignment="1" applyProtection="1">
      <alignment vertical="top"/>
      <protection locked="0"/>
    </xf>
    <xf numFmtId="0" fontId="7" fillId="0" borderId="0" xfId="0" applyNumberFormat="1" applyFont="1" applyBorder="1" applyAlignment="1">
      <alignment vertical="top" wrapText="1"/>
    </xf>
    <xf numFmtId="0" fontId="0" fillId="0" borderId="0" xfId="0" applyNumberFormat="1" applyAlignment="1">
      <alignment vertical="top" wrapText="1"/>
    </xf>
    <xf numFmtId="0" fontId="0" fillId="0" borderId="0" xfId="0" applyNumberFormat="1" applyAlignment="1" applyProtection="1">
      <alignment vertical="top"/>
      <protection locked="0"/>
    </xf>
    <xf numFmtId="0" fontId="5" fillId="0" borderId="0" xfId="1" applyNumberFormat="1" applyBorder="1" applyAlignment="1">
      <alignment vertical="top" wrapText="1"/>
    </xf>
    <xf numFmtId="0" fontId="0" fillId="0" borderId="0" xfId="0" applyNumberFormat="1" applyBorder="1" applyAlignment="1" applyProtection="1">
      <alignment vertical="top" wrapText="1"/>
      <protection locked="0"/>
    </xf>
    <xf numFmtId="14" fontId="7" fillId="0" borderId="0" xfId="0" applyNumberFormat="1" applyFont="1" applyAlignment="1">
      <alignment vertical="top" wrapText="1"/>
    </xf>
    <xf numFmtId="14" fontId="0" fillId="0" borderId="0" xfId="0" applyNumberFormat="1" applyAlignment="1">
      <alignment vertical="top" wrapText="1"/>
    </xf>
    <xf numFmtId="0" fontId="5" fillId="0" borderId="0" xfId="1" applyNumberFormat="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7" fillId="0" borderId="0" xfId="0" applyFont="1" applyAlignment="1">
      <alignment vertical="top" wrapText="1"/>
    </xf>
    <xf numFmtId="0" fontId="0" fillId="0" borderId="0" xfId="0" applyAlignment="1">
      <alignment vertical="center" wrapText="1"/>
    </xf>
    <xf numFmtId="0" fontId="6" fillId="0" borderId="0" xfId="1" applyFont="1" applyAlignment="1">
      <alignment horizontal="left" indent="1"/>
    </xf>
    <xf numFmtId="0" fontId="6" fillId="0" borderId="0" xfId="1" applyFont="1" applyAlignment="1">
      <alignment horizontal="right"/>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vertical="top" wrapText="1"/>
    </xf>
    <xf numFmtId="0" fontId="6" fillId="0" borderId="0" xfId="1" applyFont="1" applyAlignment="1">
      <alignment horizontal="left" vertical="top" indent="1"/>
    </xf>
    <xf numFmtId="0" fontId="15" fillId="0" borderId="0" xfId="0" applyFont="1" applyAlignment="1">
      <alignment vertical="top" wrapText="1"/>
    </xf>
    <xf numFmtId="0" fontId="31" fillId="0" borderId="0" xfId="0" applyFont="1" applyAlignment="1">
      <alignment vertical="top" wrapText="1"/>
    </xf>
    <xf numFmtId="0" fontId="10" fillId="0" borderId="0" xfId="0" applyFont="1" applyFill="1" applyAlignment="1">
      <alignment vertical="top" wrapText="1"/>
    </xf>
  </cellXfs>
  <cellStyles count="3">
    <cellStyle name="Hyperlink" xfId="1" builtinId="8"/>
    <cellStyle name="Normal" xfId="0" builtinId="0"/>
    <cellStyle name="Normal 2" xfId="2" xr:uid="{33556987-1106-42AD-B3D9-5395AE06BC5F}"/>
  </cellStyles>
  <dxfs count="348">
    <dxf>
      <alignment horizontal="general" vertical="top" textRotation="0"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0" formatCode="General"/>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numFmt numFmtId="0" formatCode="General"/>
      <alignment horizontal="general" vertical="top"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b/>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numFmt numFmtId="0" formatCode="General"/>
      <alignment horizontal="general" vertical="top" textRotation="0" wrapText="1" indent="0" justifyLastLine="0" shrinkToFit="0" readingOrder="0"/>
    </dxf>
    <dxf>
      <font>
        <b val="0"/>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vertAlign val="baseline"/>
        <name val="Calibri Light"/>
        <family val="2"/>
        <scheme val="major"/>
      </font>
    </dxf>
    <dxf>
      <font>
        <strike val="0"/>
        <outline val="0"/>
        <shadow val="0"/>
        <vertAlign val="baseline"/>
        <name val="Calibri Light"/>
        <family val="2"/>
        <scheme val="major"/>
      </font>
    </dxf>
    <dxf>
      <font>
        <b val="0"/>
        <i val="0"/>
        <strike val="0"/>
        <condense val="0"/>
        <extend val="0"/>
        <outline val="0"/>
        <shadow val="0"/>
        <u val="none"/>
        <vertAlign val="baseline"/>
        <sz val="11"/>
        <color theme="1"/>
        <name val="Calibri Light"/>
        <family val="2"/>
        <scheme val="major"/>
      </font>
      <numFmt numFmtId="0" formatCode="General"/>
    </dxf>
    <dxf>
      <font>
        <strike val="0"/>
        <outline val="0"/>
        <shadow val="0"/>
        <vertAlign val="baseline"/>
        <name val="Calibri Light"/>
        <family val="2"/>
        <scheme val="major"/>
      </font>
    </dxf>
    <dxf>
      <font>
        <b/>
        <strike val="0"/>
        <outline val="0"/>
        <shadow val="0"/>
        <vertAlign val="baseline"/>
        <name val="Calibri Light"/>
        <family val="2"/>
        <scheme val="major"/>
      </font>
    </dxf>
    <dxf>
      <font>
        <strike val="0"/>
        <outline val="0"/>
        <shadow val="0"/>
        <vertAlign val="baseline"/>
        <name val="Calibri Light"/>
        <family val="2"/>
        <scheme val="major"/>
      </font>
    </dxf>
    <dxf>
      <font>
        <strike val="0"/>
        <outline val="0"/>
        <shadow val="0"/>
        <vertAlign val="baseline"/>
        <name val="Calibri Light"/>
        <family val="2"/>
        <scheme val="major"/>
      </font>
      <alignment horizontal="general" vertical="bottom" textRotation="0" wrapText="1" indent="0" justifyLastLine="0" shrinkToFit="0" readingOrder="0"/>
    </dxf>
    <dxf>
      <numFmt numFmtId="0" formatCode="General"/>
    </dxf>
    <dxf>
      <alignment horizontal="general" vertical="bottom" textRotation="0" wrapText="1" indent="0" justifyLastLine="0" shrinkToFit="0" readingOrder="0"/>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Calibri Light"/>
        <family val="2"/>
        <scheme val="none"/>
      </font>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ill>
        <patternFill patternType="none">
          <bgColor auto="1"/>
        </patternFill>
      </fill>
      <alignment horizontal="general" vertical="top" textRotation="0" wrapText="1" indent="0" justifyLastLine="0" shrinkToFit="0" readingOrder="0"/>
    </dxf>
    <dxf>
      <fill>
        <patternFill patternType="none">
          <fgColor theme="0" tint="-0.14999847407452621"/>
          <bgColor auto="1"/>
        </patternFill>
      </fill>
      <alignment horizontal="general" vertical="top" textRotation="0" wrapText="1" indent="0" justifyLastLine="0" shrinkToFit="0" readingOrder="0"/>
    </dxf>
    <dxf>
      <fill>
        <patternFill patternType="none">
          <bgColor auto="1"/>
        </patternFill>
      </fill>
      <alignment horizontal="general" vertical="top" textRotation="0" wrapText="1" indent="0" justifyLastLine="0" shrinkToFit="0" readingOrder="0"/>
    </dxf>
    <dxf>
      <fill>
        <patternFill patternType="none">
          <bgColor auto="1"/>
        </patternFill>
      </fill>
      <alignment horizontal="general" vertical="top" textRotation="0" indent="0" justifyLastLine="0" shrinkToFit="0" readingOrder="0"/>
    </dxf>
    <dxf>
      <alignment horizontal="general" vertical="bottom" textRotation="0" wrapText="1" indent="0" justifyLastLine="0" shrinkToFit="0" readingOrder="0"/>
    </dxf>
    <dxf>
      <font>
        <color rgb="FF9C0006"/>
      </font>
      <fill>
        <patternFill>
          <bgColor rgb="FFFFC7CE"/>
        </patternFill>
      </fill>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fill>
        <patternFill patternType="solid">
          <fgColor theme="0" tint="-0.14999847407452621"/>
          <bgColor theme="0" tint="-0.14999847407452621"/>
        </patternFill>
      </fill>
      <alignment horizontal="general" vertical="top" textRotation="0" wrapText="1" indent="0" justifyLastLine="0" shrinkToFit="0" readingOrder="0"/>
    </dxf>
    <dxf>
      <font>
        <b/>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b/>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b/>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0" formatCode="General"/>
      <alignment horizontal="general" vertical="top" textRotation="0" indent="0" justifyLastLine="0" shrinkToFit="0" readingOrder="0"/>
    </dxf>
    <dxf>
      <alignment horizontal="general" vertical="top" textRotation="0"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0" formatCode="General"/>
      <alignment horizontal="general" vertical="top" textRotation="0" indent="0" justifyLastLine="0" shrinkToFit="0" readingOrder="0"/>
    </dxf>
    <dxf>
      <alignment horizontal="general" vertical="top" textRotation="0"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auto="1"/>
        <name val="Calibri Light"/>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auto="1"/>
        <name val="Calibri Light"/>
        <family val="2"/>
        <scheme val="none"/>
      </font>
      <alignment horizontal="general" vertical="top" textRotation="0" wrapText="1" indent="0" justifyLastLine="0" shrinkToFit="0" readingOrder="0"/>
    </dxf>
    <dxf>
      <font>
        <strike val="0"/>
        <outline val="0"/>
        <shadow val="0"/>
        <u val="none"/>
        <vertAlign val="baseline"/>
        <sz val="11"/>
        <color auto="1"/>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indent="0" justifyLastLine="0" shrinkToFit="0" readingOrder="0"/>
    </dxf>
    <dxf>
      <font>
        <b/>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FF0000"/>
        <name val="Calibri Light"/>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Light"/>
        <family val="2"/>
        <scheme val="none"/>
      </font>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Light"/>
        <family val="2"/>
        <scheme val="none"/>
      </font>
      <alignment horizontal="general" vertical="top" textRotation="0" wrapText="1" indent="0" justifyLastLine="0" shrinkToFit="0" readingOrder="0"/>
    </dxf>
    <dxf>
      <font>
        <b/>
        <i val="0"/>
        <strike val="0"/>
        <condense val="0"/>
        <extend val="0"/>
        <outline val="0"/>
        <shadow val="0"/>
        <u val="none"/>
        <vertAlign val="baseline"/>
        <sz val="11"/>
        <color auto="1"/>
        <name val="Calibri Light"/>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rgb="FFFF0000"/>
        <name val="Calibri Light"/>
        <family val="2"/>
        <scheme val="none"/>
      </font>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b/>
        <color indexed="8"/>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numFmt numFmtId="0" formatCode="General"/>
      <alignment horizontal="general" vertical="top" textRotation="0" indent="0" justifyLastLine="0" shrinkToFit="0" readingOrder="0"/>
    </dxf>
    <dxf>
      <font>
        <b/>
        <color indexed="8"/>
      </font>
      <alignment horizontal="general" vertical="top" textRotation="0"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bottom" textRotation="0" wrapText="1" indent="0" justifyLastLine="0" shrinkToFit="0" readingOrder="0"/>
    </dxf>
    <dxf>
      <numFmt numFmtId="0" formatCode="General"/>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numFmt numFmtId="0" formatCode="General"/>
      <alignment vertical="top" textRotation="0" indent="0" justifyLastLine="0" shrinkToFit="0" readingOrder="0"/>
      <protection locked="0" hidden="0"/>
    </dxf>
    <dxf>
      <alignment vertical="top" textRotation="0" indent="0" justifyLastLine="0" shrinkToFit="0" readingOrder="0"/>
    </dxf>
    <dxf>
      <alignment horizontal="general" vertical="bottom" textRotation="0" wrapText="1" indent="0" justifyLastLine="0" shrinkToFit="0" readingOrder="0"/>
    </dxf>
    <dxf>
      <numFmt numFmtId="0" formatCode="General"/>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numFmt numFmtId="0" formatCode="General"/>
      <alignment vertical="top" textRotation="0" indent="0" justifyLastLine="0" shrinkToFit="0" readingOrder="0"/>
      <protection locked="0" hidden="0"/>
    </dxf>
    <dxf>
      <alignment vertical="top" textRotation="0" indent="0" justifyLastLine="0" shrinkToFit="0" readingOrder="0"/>
    </dxf>
    <dxf>
      <alignment horizontal="general" vertical="bottom" textRotation="0" wrapText="1" indent="0" justifyLastLine="0" shrinkToFit="0" readingOrder="0"/>
    </dxf>
    <dxf>
      <numFmt numFmtId="0" formatCode="General"/>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numFmt numFmtId="0" formatCode="Genera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vertical="top" textRotation="0"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76200</xdr:rowOff>
    </xdr:from>
    <xdr:to>
      <xdr:col>7</xdr:col>
      <xdr:colOff>350520</xdr:colOff>
      <xdr:row>13</xdr:row>
      <xdr:rowOff>15240</xdr:rowOff>
    </xdr:to>
    <xdr:sp macro="" textlink="">
      <xdr:nvSpPr>
        <xdr:cNvPr id="2" name="TextBox 1">
          <a:extLst>
            <a:ext uri="{FF2B5EF4-FFF2-40B4-BE49-F238E27FC236}">
              <a16:creationId xmlns:a16="http://schemas.microsoft.com/office/drawing/2014/main" id="{DC93C4D6-D60D-47A3-A9C0-520848EDD7E6}"/>
            </a:ext>
          </a:extLst>
        </xdr:cNvPr>
        <xdr:cNvSpPr txBox="1"/>
      </xdr:nvSpPr>
      <xdr:spPr>
        <a:xfrm>
          <a:off x="121920" y="76200"/>
          <a:ext cx="4495800" cy="2316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SC.RSRC_GP_ID</a:t>
          </a:r>
        </a:p>
        <a:p>
          <a:r>
            <a:rPr lang="en-US" sz="1100"/>
            <a:t>,AP.RSRC_ID</a:t>
          </a:r>
        </a:p>
        <a:p>
          <a:r>
            <a:rPr lang="en-US" sz="1100"/>
            <a:t>,AP.RSRC_DESC</a:t>
          </a:r>
        </a:p>
        <a:p>
          <a:r>
            <a:rPr lang="en-US" sz="1100"/>
            <a:t>,T.RSRC_TYP_DESC</a:t>
          </a:r>
        </a:p>
        <a:p>
          <a:r>
            <a:rPr lang="en-US" sz="1100"/>
            <a:t>from ADMINOWN.R_SC_RSRC_ACCS SC</a:t>
          </a:r>
        </a:p>
        <a:p>
          <a:r>
            <a:rPr lang="en-US" sz="1100"/>
            <a:t>left join adminown.r_sc_appl_rsrc ap on ap.rsrc_gp_id = SC.RSRC_GP_ID</a:t>
          </a:r>
        </a:p>
        <a:p>
          <a:r>
            <a:rPr lang="en-US" sz="1100"/>
            <a:t>LEFT JOIN ADMINOWN.CVL_RSRC_TYP_IND T ON AP.RSRC_TYP_IND = T.RSRC_TYP_CD</a:t>
          </a:r>
        </a:p>
        <a:p>
          <a:r>
            <a:rPr lang="en-US" sz="1100"/>
            <a:t>where sec_role_id = 'HRM_ANY'</a:t>
          </a:r>
        </a:p>
        <a:p>
          <a:r>
            <a:rPr lang="en-US" sz="1100"/>
            <a:t>order by 1</a:t>
          </a:r>
        </a:p>
        <a:p>
          <a:r>
            <a:rPr lang="en-US" sz="1100"/>
            <a:t>;</a:t>
          </a:r>
        </a:p>
      </xdr:txBody>
    </xdr:sp>
    <xdr:clientData/>
  </xdr:twoCellAnchor>
  <xdr:twoCellAnchor>
    <xdr:from>
      <xdr:col>0</xdr:col>
      <xdr:colOff>91440</xdr:colOff>
      <xdr:row>14</xdr:row>
      <xdr:rowOff>0</xdr:rowOff>
    </xdr:from>
    <xdr:to>
      <xdr:col>7</xdr:col>
      <xdr:colOff>320040</xdr:colOff>
      <xdr:row>21</xdr:row>
      <xdr:rowOff>91440</xdr:rowOff>
    </xdr:to>
    <xdr:sp macro="" textlink="">
      <xdr:nvSpPr>
        <xdr:cNvPr id="3" name="TextBox 2">
          <a:extLst>
            <a:ext uri="{FF2B5EF4-FFF2-40B4-BE49-F238E27FC236}">
              <a16:creationId xmlns:a16="http://schemas.microsoft.com/office/drawing/2014/main" id="{91A64A51-BCA0-4641-A911-C91C75383485}"/>
            </a:ext>
          </a:extLst>
        </xdr:cNvPr>
        <xdr:cNvSpPr txBox="1"/>
      </xdr:nvSpPr>
      <xdr:spPr>
        <a:xfrm>
          <a:off x="91440" y="2560320"/>
          <a:ext cx="449580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page_cd,ca.cat_desc,pg.page_typ_desc,page_desc_up</a:t>
          </a:r>
        </a:p>
        <a:p>
          <a:r>
            <a:rPr lang="en-US" sz="1100"/>
            <a:t>from ADMINOWN.in_pages ap</a:t>
          </a:r>
        </a:p>
        <a:p>
          <a:r>
            <a:rPr lang="en-US" sz="1100"/>
            <a:t>left join ADMINOWN.in_category ca on ap.cat_cd = ca.cat_cd</a:t>
          </a:r>
        </a:p>
        <a:p>
          <a:r>
            <a:rPr lang="en-US" sz="1100"/>
            <a:t>left join ADMINOWN.in_page_typ pg on ap.page_typ_cd = pg.page_typ_cd</a:t>
          </a:r>
        </a:p>
        <a:p>
          <a:r>
            <a:rPr lang="en-US" sz="1100"/>
            <a:t>where pg_shw_fl = '1'</a:t>
          </a:r>
        </a:p>
        <a:p>
          <a:r>
            <a:rPr lang="en-US" sz="1100"/>
            <a:t>order by page_cd</a:t>
          </a:r>
        </a:p>
        <a:p>
          <a:r>
            <a:rPr lang="en-US" sz="1100"/>
            <a:t>;</a:t>
          </a:r>
        </a:p>
      </xdr:txBody>
    </xdr:sp>
    <xdr:clientData/>
  </xdr:twoCellAnchor>
  <xdr:twoCellAnchor>
    <xdr:from>
      <xdr:col>7</xdr:col>
      <xdr:colOff>579120</xdr:colOff>
      <xdr:row>0</xdr:row>
      <xdr:rowOff>137160</xdr:rowOff>
    </xdr:from>
    <xdr:to>
      <xdr:col>15</xdr:col>
      <xdr:colOff>571500</xdr:colOff>
      <xdr:row>14</xdr:row>
      <xdr:rowOff>175260</xdr:rowOff>
    </xdr:to>
    <xdr:sp macro="" textlink="">
      <xdr:nvSpPr>
        <xdr:cNvPr id="4" name="TextBox 3">
          <a:extLst>
            <a:ext uri="{FF2B5EF4-FFF2-40B4-BE49-F238E27FC236}">
              <a16:creationId xmlns:a16="http://schemas.microsoft.com/office/drawing/2014/main" id="{5D27931B-C0A7-E884-48CD-A9163FE1E14C}"/>
            </a:ext>
          </a:extLst>
        </xdr:cNvPr>
        <xdr:cNvSpPr txBox="1"/>
      </xdr:nvSpPr>
      <xdr:spPr>
        <a:xfrm>
          <a:off x="4846320" y="137160"/>
          <a:ext cx="4869180" cy="2598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HRM</a:t>
          </a:r>
          <a:r>
            <a:rPr lang="en-US" sz="1100" baseline="0"/>
            <a:t> RESOURCES //</a:t>
          </a:r>
          <a:endParaRPr lang="en-US" sz="1100"/>
        </a:p>
        <a:p>
          <a:r>
            <a:rPr lang="en-US" sz="1100"/>
            <a:t>SELECT SC.RSRC_GP_ID</a:t>
          </a:r>
        </a:p>
        <a:p>
          <a:r>
            <a:rPr lang="en-US" sz="1100"/>
            <a:t>,AP.RSRC_ID</a:t>
          </a:r>
        </a:p>
        <a:p>
          <a:r>
            <a:rPr lang="en-US" sz="1100"/>
            <a:t>,gp.rsrc_gp_dscr_up</a:t>
          </a:r>
        </a:p>
        <a:p>
          <a:r>
            <a:rPr lang="en-US" sz="1100"/>
            <a:t>,T.RSRC_TYP_DESC</a:t>
          </a:r>
        </a:p>
        <a:p>
          <a:r>
            <a:rPr lang="en-US" sz="1100"/>
            <a:t>from ADMINOWN.R_SC_RSRC_ACCS SC</a:t>
          </a:r>
        </a:p>
        <a:p>
          <a:r>
            <a:rPr lang="en-US" sz="1100"/>
            <a:t>left join adminown.r_sc_appl_rsrc ap on ap.rsrc_gp_id = SC.RSRC_GP_ID</a:t>
          </a:r>
        </a:p>
        <a:p>
          <a:r>
            <a:rPr lang="en-US" sz="1100"/>
            <a:t>LEFT JOIN ADMINOWN.CVL_RSRC_TYP_IND T ON AP.RSRC_TYP_IND = T.RSRC_TYP_CD</a:t>
          </a:r>
        </a:p>
        <a:p>
          <a:r>
            <a:rPr lang="en-US" sz="1100"/>
            <a:t>left join adminown.r_sc_rsrc_gp gp on ap.rsrc_gp_id = gp.RSRC_GP_ID</a:t>
          </a:r>
        </a:p>
        <a:p>
          <a:r>
            <a:rPr lang="en-US" sz="1100"/>
            <a:t>where sec_role_id = 'DEPT_ACCT_INQ'</a:t>
          </a:r>
        </a:p>
        <a:p>
          <a:r>
            <a:rPr lang="en-US" sz="1100"/>
            <a:t>/*AND RSRC_TYP_DESC IN ('Page','Reference Table','Transaction')*/</a:t>
          </a:r>
        </a:p>
        <a:p>
          <a:r>
            <a:rPr lang="en-US" sz="1100"/>
            <a:t>order by 1</a:t>
          </a:r>
        </a:p>
        <a:p>
          <a:r>
            <a:rPr lang="en-US" sz="1100"/>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BAB5896-66D8-45B1-B827-CF6B42B01DAA}" name="Table5" displayName="Table5" ref="A1:E1623" totalsRowShown="0">
  <autoFilter ref="A1:E1623" xr:uid="{4BAB5896-66D8-45B1-B827-CF6B42B01DAA}"/>
  <tableColumns count="5">
    <tableColumn id="1" xr3:uid="{76B48026-3725-434A-A4A9-E26C642E119A}" name="PAGE"/>
    <tableColumn id="2" xr3:uid="{BA6C88CC-B8A2-4943-BCDF-86DB06F7503D}" name="CATEGORY"/>
    <tableColumn id="3" xr3:uid="{9B958E7B-CCE9-4194-B000-5348AD4A1C75}" name="TYPE"/>
    <tableColumn id="4" xr3:uid="{45E8CA98-B334-4D34-8B3E-13539F9C3ADF}" name="PAGE_DESC"/>
    <tableColumn id="5" xr3:uid="{E7DEC06E-CA6F-44E9-BBFB-20F7D2A3D816}" name="APPL"/>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76DD628F-8820-4C58-8BC0-E918C11E58FE}" name="Table145394153" displayName="Table145394153" ref="A22:E30" totalsRowShown="0" headerRowDxfId="294" dataDxfId="293">
  <autoFilter ref="A22:E30" xr:uid="{DB24042B-CCC1-4A3F-B82D-A670CBEB0865}"/>
  <tableColumns count="5">
    <tableColumn id="1" xr3:uid="{270B2C77-AFD0-4B58-9AE1-9A8EE89AC124}" name="PAGE CODE" dataDxfId="292"/>
    <tableColumn id="2" xr3:uid="{D8926531-2E7D-45E7-BBFA-BE3490954084}" name="RESOURCE NAME" dataDxfId="291">
      <calculatedColumnFormula>VLOOKUP(A23,Table5[#All],4,FALSE)</calculatedColumnFormula>
    </tableColumn>
    <tableColumn id="5" xr3:uid="{8B22A208-6A8A-4294-923B-1F2DABAA98C1}" name="CATEGORY" dataDxfId="290">
      <calculatedColumnFormula>VLOOKUP(A23,Table5[#All],2,FALSE)</calculatedColumnFormula>
    </tableColumn>
    <tableColumn id="4" xr3:uid="{32B36283-A289-430C-9BB8-AAFB9405CCFC}" name="RESOURCE _x000a_TYPE" dataDxfId="289">
      <calculatedColumnFormula>VLOOKUP(A23,Table5[#All],3,FALSE)</calculatedColumnFormula>
    </tableColumn>
    <tableColumn id="3" xr3:uid="{072CD7AB-90DD-479D-BAFD-F053D26A64ED}" name="WORKFLOW REQUIRED" dataDxfId="288"/>
  </tableColumns>
  <tableStyleInfo name="TableStyleMedium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E12AD508-D6EE-4C14-AD86-4482A89564A5}" name="Table145394161" displayName="Table145394161" ref="A34:E38" totalsRowShown="0" headerRowDxfId="287" dataDxfId="286">
  <autoFilter ref="A34:E38" xr:uid="{E12AD508-D6EE-4C14-AD86-4482A89564A5}"/>
  <sortState xmlns:xlrd2="http://schemas.microsoft.com/office/spreadsheetml/2017/richdata2" ref="A35:E38">
    <sortCondition ref="A22:A33"/>
  </sortState>
  <tableColumns count="5">
    <tableColumn id="1" xr3:uid="{951472CD-8B62-4DEE-8000-558E354B3F2F}" name="PAGE CODE" dataDxfId="285"/>
    <tableColumn id="2" xr3:uid="{14B05A42-B7C6-40D7-ABDD-6F3EF4C2DBA9}" name="RESOURCE NAME" dataDxfId="284">
      <calculatedColumnFormula>VLOOKUP(A35,Table5[#All],4,FALSE)</calculatedColumnFormula>
    </tableColumn>
    <tableColumn id="5" xr3:uid="{D1826EF8-D764-474D-B145-6371F6455C30}" name="CATEGORY" dataDxfId="283">
      <calculatedColumnFormula>VLOOKUP(A35,Table5[#All],2,FALSE)</calculatedColumnFormula>
    </tableColumn>
    <tableColumn id="4" xr3:uid="{B9BD1A80-6894-4FF7-AA4A-F1A29741537A}" name="RESOURCE _x000a_TYPE" dataDxfId="282">
      <calculatedColumnFormula>VLOOKUP(A35,Table5[#All],3,FALSE)</calculatedColumnFormula>
    </tableColumn>
    <tableColumn id="3" xr3:uid="{BBDC7741-E316-4F49-B9E3-810BB8719CF0}" name="WORKFLOW REQUIRED" dataDxfId="281"/>
  </tableColumns>
  <tableStyleInfo name="TableStyleMedium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763D773-6AC0-4A60-8BA5-EEDD5DEEB5EA}" name="Table145394142" displayName="Table145394142" ref="A20:E28" totalsRowShown="0" headerRowDxfId="280" dataDxfId="279">
  <autoFilter ref="A20:E28" xr:uid="{DB24042B-CCC1-4A3F-B82D-A670CBEB0865}"/>
  <tableColumns count="5">
    <tableColumn id="1" xr3:uid="{E00EEB2D-E9BF-4BCC-98E4-E55EA75B9064}" name="PAGE CODE" dataDxfId="278"/>
    <tableColumn id="2" xr3:uid="{6DEED50E-FBE7-4562-A1EC-2E28C32355EC}" name="RESOURCE NAME" dataDxfId="277">
      <calculatedColumnFormula>VLOOKUP(A21,Table5[#All],4,FALSE)</calculatedColumnFormula>
    </tableColumn>
    <tableColumn id="5" xr3:uid="{D8C48FC0-626F-494E-99B8-A820C1EF8ED5}" name="CATEGORY" dataDxfId="276">
      <calculatedColumnFormula>VLOOKUP(A21,Table5[#All],2,FALSE)</calculatedColumnFormula>
    </tableColumn>
    <tableColumn id="4" xr3:uid="{E740AEAB-992C-4625-8437-7E0E3E343609}" name="RESOURCE _x000a_TYPE" dataDxfId="275">
      <calculatedColumnFormula>VLOOKUP(A21,Table5[#All],3,FALSE)</calculatedColumnFormula>
    </tableColumn>
    <tableColumn id="3" xr3:uid="{91D5E9E3-39B2-4C22-AFC0-3C4E178B6E3B}" name="WORKFLOW REQUIRED" dataDxfId="274"/>
  </tableColumns>
  <tableStyleInfo name="TableStyleMedium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A2A61DE-47C2-4285-8084-2C5349CCEBE1}" name="Table14540" displayName="Table14540" ref="A22:E38" totalsRowShown="0" headerRowDxfId="273" dataDxfId="272">
  <autoFilter ref="A22:E38" xr:uid="{8D122E0C-F4A9-4776-913B-14410B8D47A6}"/>
  <tableColumns count="5">
    <tableColumn id="1" xr3:uid="{F0AB1A4F-75B6-4F54-BE5F-1162A38E8CFD}" name="PAGE CODE" dataDxfId="271"/>
    <tableColumn id="2" xr3:uid="{95387B16-4891-494C-AD5C-FA61691858BD}" name="RESOURCE NAME" dataDxfId="270">
      <calculatedColumnFormula>VLOOKUP(A23,Table5[#All],4,FALSE)</calculatedColumnFormula>
    </tableColumn>
    <tableColumn id="5" xr3:uid="{6E7D1523-3A5D-40CE-A95D-390BC4086104}" name="CATEGORY" dataDxfId="269">
      <calculatedColumnFormula>VLOOKUP(A23,Table5[#All],2,FALSE)</calculatedColumnFormula>
    </tableColumn>
    <tableColumn id="4" xr3:uid="{5DEF063D-9121-4A08-B57A-1C194A44DBB2}" name="RESOURCE _x000a_TYPE" dataDxfId="268">
      <calculatedColumnFormula>VLOOKUP(A23,Table5[#All],3,FALSE)</calculatedColumnFormula>
    </tableColumn>
    <tableColumn id="3" xr3:uid="{A12E031E-9CDF-4369-A6F5-0E3AE975E6ED}" name="WORKFLOW REQUIRED" dataDxfId="267"/>
  </tableColumns>
  <tableStyleInfo name="TableStyleMedium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6F297E2C-9F62-4E5A-BBB6-17B04084F3E6}" name="Table14539414362" displayName="Table14539414362" ref="A42:E65" totalsRowShown="0" headerRowDxfId="266" dataDxfId="265">
  <autoFilter ref="A42:E65" xr:uid="{6F297E2C-9F62-4E5A-BBB6-17B04084F3E6}"/>
  <sortState xmlns:xlrd2="http://schemas.microsoft.com/office/spreadsheetml/2017/richdata2" ref="A43:E65">
    <sortCondition ref="A22:A49"/>
  </sortState>
  <tableColumns count="5">
    <tableColumn id="1" xr3:uid="{62628560-9281-4280-A345-EDB8A4A2329D}" name="PAGE CODE" dataDxfId="264"/>
    <tableColumn id="2" xr3:uid="{4A433C26-1DB8-430A-9517-5FAF6781CDA7}" name="RESOURCE NAME" dataDxfId="263">
      <calculatedColumnFormula>VLOOKUP(A43,Table5[#All],4,FALSE)</calculatedColumnFormula>
    </tableColumn>
    <tableColumn id="5" xr3:uid="{4AC563AB-BF3D-4577-A033-2DDA6ACFA580}" name="CATEGORY" dataDxfId="262">
      <calculatedColumnFormula>VLOOKUP(A43,Table5[#All],2,FALSE)</calculatedColumnFormula>
    </tableColumn>
    <tableColumn id="4" xr3:uid="{B75021B0-4179-4A0C-8407-DB74A3191CE0}" name="RESOURCE _x000a_TYPE" dataDxfId="261">
      <calculatedColumnFormula>VLOOKUP(A43,Table5[#All],3,FALSE)</calculatedColumnFormula>
    </tableColumn>
    <tableColumn id="3" xr3:uid="{AF243C26-52D2-4799-A851-83054C259051}" name="WORKFLOW REQUIRED" dataDxfId="260"/>
  </tableColumns>
  <tableStyleInfo name="TableStyleMedium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8D26F07-4166-4184-B7BF-81FAEB7AA311}" name="Table14539414344" displayName="Table14539414344" ref="A20:E38" totalsRowShown="0" headerRowDxfId="259" dataDxfId="258">
  <autoFilter ref="A20:E38" xr:uid="{DB24042B-CCC1-4A3F-B82D-A670CBEB0865}"/>
  <tableColumns count="5">
    <tableColumn id="1" xr3:uid="{84960DC3-771C-4B52-B119-3624782B1F9E}" name="PAGE CODE" dataDxfId="257"/>
    <tableColumn id="2" xr3:uid="{5C39F7FD-69FD-48A6-9A00-AAAAD7677296}" name="RESOURCE NAME" dataDxfId="256">
      <calculatedColumnFormula>VLOOKUP(A21,Table5[#All],4,FALSE)</calculatedColumnFormula>
    </tableColumn>
    <tableColumn id="5" xr3:uid="{01ADDBBD-1AF1-4220-BC16-AEED1E52A0A9}" name="CATEGORY" dataDxfId="255">
      <calculatedColumnFormula>VLOOKUP(A21,Table5[#All],2,FALSE)</calculatedColumnFormula>
    </tableColumn>
    <tableColumn id="4" xr3:uid="{F1CF876A-F148-4845-B7D4-23970422766B}" name="RESOURCE _x000a_TYPE" dataDxfId="254">
      <calculatedColumnFormula>VLOOKUP(A21,Table5[#All],3,FALSE)</calculatedColumnFormula>
    </tableColumn>
    <tableColumn id="3" xr3:uid="{A91600CA-D89B-4446-8E20-FD30FE698B65}" name="WORKFLOW REQUIRED" dataDxfId="253"/>
  </tableColumns>
  <tableStyleInfo name="TableStyleMedium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7ED9B0-79E9-4FC5-8F55-C26671AE37BB}" name="Table145394143442" displayName="Table145394143442" ref="A20:E27" totalsRowShown="0" headerRowDxfId="252" dataDxfId="251">
  <autoFilter ref="A20:E27" xr:uid="{DB24042B-CCC1-4A3F-B82D-A670CBEB0865}"/>
  <tableColumns count="5">
    <tableColumn id="1" xr3:uid="{32EF9A24-EB39-4B1B-B192-3708BD494E01}" name="PAGE CODE" dataDxfId="250"/>
    <tableColumn id="2" xr3:uid="{C19655EC-4183-4E26-97A6-75588FECA537}" name="RESOURCE NAME" dataDxfId="249">
      <calculatedColumnFormula>VLOOKUP(A21,Table5[#All],4,FALSE)</calculatedColumnFormula>
    </tableColumn>
    <tableColumn id="5" xr3:uid="{C8AC670A-36E7-4E35-A6CA-3F6FF536E578}" name="CATEGORY" dataDxfId="248">
      <calculatedColumnFormula>VLOOKUP(A21,Table5[#All],2,FALSE)</calculatedColumnFormula>
    </tableColumn>
    <tableColumn id="4" xr3:uid="{6DAFBD49-97A5-4B15-86ED-560F1A261F2E}" name="RESOURCE _x000a_TYPE" dataDxfId="247">
      <calculatedColumnFormula>VLOOKUP(A21,Table5[#All],3,FALSE)</calculatedColumnFormula>
    </tableColumn>
    <tableColumn id="3" xr3:uid="{D5728785-EB64-4B90-BA9F-1115B896FFC3}" name="WORKFLOW REQUIRED" dataDxfId="246"/>
  </tableColumns>
  <tableStyleInfo name="TableStyleMedium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9FFB1B-4E2F-4867-9390-3D9D16AAAE72}" name="Table1453941434" displayName="Table1453941434" ref="A20:E28" totalsRowShown="0" headerRowDxfId="245" dataDxfId="244">
  <autoFilter ref="A20:E28" xr:uid="{DB24042B-CCC1-4A3F-B82D-A670CBEB0865}"/>
  <sortState xmlns:xlrd2="http://schemas.microsoft.com/office/spreadsheetml/2017/richdata2" ref="A21:E28">
    <sortCondition ref="A20:A28"/>
  </sortState>
  <tableColumns count="5">
    <tableColumn id="1" xr3:uid="{98F223FF-5471-49F2-9193-7D49B1DB7491}" name="PAGE CODE" dataDxfId="243"/>
    <tableColumn id="2" xr3:uid="{61A30272-B9AE-4400-9040-BF0F11FBC1CC}" name="RESOURCE NAME" dataDxfId="242">
      <calculatedColumnFormula>VLOOKUP(A21,Table5[#All],4,FALSE)</calculatedColumnFormula>
    </tableColumn>
    <tableColumn id="5" xr3:uid="{67AD5C88-21B9-4155-A28B-CB76E915BEDF}" name="CATEGORY" dataDxfId="241">
      <calculatedColumnFormula>VLOOKUP(A21,Table5[#All],2,FALSE)</calculatedColumnFormula>
    </tableColumn>
    <tableColumn id="4" xr3:uid="{AFE3D0C4-D103-44E4-A7E0-9B8950205C20}" name="RESOURCE _x000a_TYPE" dataDxfId="240">
      <calculatedColumnFormula>VLOOKUP(A21,Table5[#All],3,FALSE)</calculatedColumnFormula>
    </tableColumn>
    <tableColumn id="3" xr3:uid="{AE7CFCAF-9158-4592-880E-8DAC7F153048}" name="WORKFLOW REQUIRED" dataDxfId="239"/>
  </tableColumns>
  <tableStyleInfo name="TableStyleMedium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09573F8-177E-4E61-9320-8E815D0E80A9}" name="Table145408" displayName="Table145408" ref="A22:E24" totalsRowShown="0" headerRowDxfId="238" dataDxfId="237">
  <autoFilter ref="A22:E24" xr:uid="{8D122E0C-F4A9-4776-913B-14410B8D47A6}"/>
  <tableColumns count="5">
    <tableColumn id="1" xr3:uid="{504B4259-0A7D-4F05-A66A-C02E072558BC}" name="PAGE CODE" dataDxfId="236"/>
    <tableColumn id="2" xr3:uid="{EC737380-FF29-44B9-AB11-82AD509E9295}" name="RESOURCE NAME" dataDxfId="235">
      <calculatedColumnFormula>VLOOKUP(A23,Table5[#All],4,FALSE)</calculatedColumnFormula>
    </tableColumn>
    <tableColumn id="5" xr3:uid="{89C017A8-B3EE-4A49-9506-96ED9D18504E}" name="CATEGORY" dataDxfId="234">
      <calculatedColumnFormula>VLOOKUP(A23,Table5[#All],2,FALSE)</calculatedColumnFormula>
    </tableColumn>
    <tableColumn id="4" xr3:uid="{84FFC11B-9F7E-4CB9-BD66-24460AF24A6E}" name="RESOURCE _x000a_TYPE" dataDxfId="233">
      <calculatedColumnFormula>VLOOKUP(A23,Table5[#All],3,FALSE)</calculatedColumnFormula>
    </tableColumn>
    <tableColumn id="3" xr3:uid="{32F79E89-2283-4AA9-AF55-3168C57F6EF5}" name="WORKFLOW REQUIRED" dataDxfId="232"/>
  </tableColumns>
  <tableStyleInfo name="TableStyleMedium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9FB433-68C1-4894-ACA4-70CA77D32E46}" name="Table145408583" displayName="Table145408583" ref="A28:E29" totalsRowShown="0" headerRowDxfId="231" dataDxfId="230">
  <autoFilter ref="A28:E29" xr:uid="{D19FB433-68C1-4894-ACA4-70CA77D32E46}"/>
  <sortState xmlns:xlrd2="http://schemas.microsoft.com/office/spreadsheetml/2017/richdata2" ref="A29:E29">
    <sortCondition ref="A22:A25"/>
  </sortState>
  <tableColumns count="5">
    <tableColumn id="1" xr3:uid="{97836D1A-7CBA-4BE2-93E2-AA8763271E77}" name="PAGE CODE" dataDxfId="229"/>
    <tableColumn id="2" xr3:uid="{34F9F08A-6D6B-47CA-839B-306FCEE878C0}" name="RESOURCE NAME" dataDxfId="228">
      <calculatedColumnFormula>VLOOKUP(A29,Table5[#All],4,FALSE)</calculatedColumnFormula>
    </tableColumn>
    <tableColumn id="5" xr3:uid="{C954E9D7-5DD2-434A-94DE-37AAA3283D3E}" name="CATEGORY" dataDxfId="227">
      <calculatedColumnFormula>VLOOKUP(A29,Table5[#All],2,FALSE)</calculatedColumnFormula>
    </tableColumn>
    <tableColumn id="4" xr3:uid="{5F5D7013-BDE1-4353-992E-99A75CD401F4}" name="RESOURCE _x000a_TYPE" dataDxfId="226">
      <calculatedColumnFormula>VLOOKUP(A29,Table5[#All],3,FALSE)</calculatedColumnFormula>
    </tableColumn>
    <tableColumn id="3" xr3:uid="{5ABA9252-6494-465B-B399-4A3D80C0ECE7}" name="WORKFLOW REQUIRED" dataDxfId="225"/>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2A38F70-7B6E-44E8-9627-9D717C2F4317}" name="Table149" displayName="Table149" ref="A26:D63" totalsRowShown="0" headerRowDxfId="347" dataDxfId="346">
  <autoFilter ref="A26:D63" xr:uid="{8D122E0C-F4A9-4776-913B-14410B8D47A6}"/>
  <sortState xmlns:xlrd2="http://schemas.microsoft.com/office/spreadsheetml/2017/richdata2" ref="A27:D51">
    <sortCondition ref="A26:A51"/>
  </sortState>
  <tableColumns count="4">
    <tableColumn id="1" xr3:uid="{99839FEC-5AE6-403E-8957-6014C3126B80}" name="SECURITY ROLE ID" dataDxfId="345"/>
    <tableColumn id="2" xr3:uid="{4A81646C-0A32-46FA-97FE-36C4EF572D9D}" name="SECURITY ROLE DESCRIPTION" dataDxfId="344"/>
    <tableColumn id="4" xr3:uid="{3CBA8D0C-39B3-4CB7-824D-B0851686223D}" name="APPLICATION" dataDxfId="343"/>
    <tableColumn id="3" xr3:uid="{B749FBDE-805B-4D5D-AD41-43EEA9262D0B}" name="JUMP TO ROLE DETAIL" dataDxfId="342"/>
  </tableColumns>
  <tableStyleInfo name="TableStyleMedium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71284D1-6D28-4C40-9D54-F4F57C42C0CA}" name="Table14540812" displayName="Table14540812" ref="A20:E26" totalsRowShown="0" headerRowDxfId="224" dataDxfId="223">
  <autoFilter ref="A20:E26" xr:uid="{8D122E0C-F4A9-4776-913B-14410B8D47A6}"/>
  <tableColumns count="5">
    <tableColumn id="1" xr3:uid="{DBEF0258-5892-4453-B73B-2094E0BD24CA}" name="PAGE CODE" dataDxfId="222"/>
    <tableColumn id="2" xr3:uid="{53CCA14F-6C63-49DD-8140-CB1D2137CD04}" name="RESOURCE NAME" dataDxfId="221">
      <calculatedColumnFormula>VLOOKUP(A21,Table5[#All],4,FALSE)</calculatedColumnFormula>
    </tableColumn>
    <tableColumn id="5" xr3:uid="{E74761B1-9720-4B06-A0F1-34D9E40F0194}" name="CATEGORY" dataDxfId="220">
      <calculatedColumnFormula>VLOOKUP(A21,Table5[#All],2,FALSE)</calculatedColumnFormula>
    </tableColumn>
    <tableColumn id="4" xr3:uid="{7F13225B-819C-4CFB-91DE-EA7524A9814C}" name="RESOURCE _x000a_TYPE" dataDxfId="219">
      <calculatedColumnFormula>VLOOKUP(A21,Table5[#All],3,FALSE)</calculatedColumnFormula>
    </tableColumn>
    <tableColumn id="3" xr3:uid="{B95E5BC6-7CD8-4F53-A251-CFAB686AAE69}" name="WORKFLOW REQUIRED" dataDxfId="218"/>
  </tableColumns>
  <tableStyleInfo name="TableStyleMedium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627AE12-61B0-4DFA-90D8-745703373FED}" name="Table145408121314" displayName="Table145408121314" ref="A20:E31" totalsRowShown="0" headerRowDxfId="217" dataDxfId="216">
  <autoFilter ref="A20:E31" xr:uid="{8D122E0C-F4A9-4776-913B-14410B8D47A6}"/>
  <tableColumns count="5">
    <tableColumn id="1" xr3:uid="{7087ACE1-CAD6-45E8-82DC-EABB4534EE2A}" name="PAGE CODE" dataDxfId="215"/>
    <tableColumn id="2" xr3:uid="{7D461184-7064-4731-9AEA-CA9F31BE76CF}" name="RESOURCE NAME" dataDxfId="214">
      <calculatedColumnFormula>VLOOKUP(A21,Table5[#All],4,FALSE)</calculatedColumnFormula>
    </tableColumn>
    <tableColumn id="5" xr3:uid="{CDC913D4-7CEB-4B7E-8B51-C32974D756C6}" name="CATEGORY" dataDxfId="213">
      <calculatedColumnFormula>VLOOKUP(A21,Table5[#All],2,FALSE)</calculatedColumnFormula>
    </tableColumn>
    <tableColumn id="4" xr3:uid="{BDF4310D-7FCD-455E-9E94-DA4B466291D5}" name="RESOURCE _x000a_TYPE" dataDxfId="212">
      <calculatedColumnFormula>VLOOKUP(A21,Table5[#All],3,FALSE)</calculatedColumnFormula>
    </tableColumn>
    <tableColumn id="3" xr3:uid="{1A6B4273-218D-41C6-B4C8-A983CB4BF612}" name="WORKFLOW REQUIRED" dataDxfId="211"/>
  </tableColumns>
  <tableStyleInfo name="TableStyleMedium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8C175C7-5CD0-4E56-A44B-2F2E531070E3}" name="Table1454081213141516" displayName="Table1454081213141516" ref="A20:E24" totalsRowShown="0" headerRowDxfId="210" dataDxfId="209">
  <autoFilter ref="A20:E24" xr:uid="{8D122E0C-F4A9-4776-913B-14410B8D47A6}"/>
  <tableColumns count="5">
    <tableColumn id="1" xr3:uid="{71497438-3902-42DC-B5FB-5A4F9C34B9C2}" name="PAGE CODE" dataDxfId="208"/>
    <tableColumn id="2" xr3:uid="{B6B0F32F-A6B3-46C7-B40B-BAD674D70C4E}" name="RESOURCE NAME" dataDxfId="207">
      <calculatedColumnFormula>VLOOKUP(A21,Table5[#All],4,FALSE)</calculatedColumnFormula>
    </tableColumn>
    <tableColumn id="5" xr3:uid="{E7C44621-943F-453D-8CA1-1C3FEDC0E4A3}" name="CATEGORY" dataDxfId="206">
      <calculatedColumnFormula>VLOOKUP(A21,Table5[#All],2,FALSE)</calculatedColumnFormula>
    </tableColumn>
    <tableColumn id="4" xr3:uid="{650F663A-25A9-4491-9386-A56CAA6B3B73}" name="RESOURCE _x000a_TYPE" dataDxfId="205">
      <calculatedColumnFormula>VLOOKUP(A21,Table5[#All],3,FALSE)</calculatedColumnFormula>
    </tableColumn>
    <tableColumn id="3" xr3:uid="{5DE2B839-DEFB-4275-9DF9-546F11C6C35D}" name="WORKFLOW REQUIRED" dataDxfId="204"/>
  </tableColumns>
  <tableStyleInfo name="TableStyleMedium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7E8C227-70D8-453A-8932-71C7F09667FB}" name="Table14539414310" displayName="Table14539414310" ref="A22:E57" totalsRowShown="0" headerRowDxfId="203" dataDxfId="202">
  <autoFilter ref="A22:E57" xr:uid="{DB24042B-CCC1-4A3F-B82D-A670CBEB0865}"/>
  <tableColumns count="5">
    <tableColumn id="1" xr3:uid="{8A2BBB26-72C4-47E3-A459-242DEFE718BE}" name="PAGE CODE" dataDxfId="201"/>
    <tableColumn id="2" xr3:uid="{E5ADAF0C-AB89-482C-B16D-BAF9F17E9B69}" name="RESOURCE NAME" dataDxfId="200">
      <calculatedColumnFormula>VLOOKUP(A23,Table5[#All],4,FALSE)</calculatedColumnFormula>
    </tableColumn>
    <tableColumn id="5" xr3:uid="{FFB177E0-E701-4D8C-8D6B-A4FB71265796}" name="CATEGORY" dataDxfId="199">
      <calculatedColumnFormula>VLOOKUP(A23,Table5[#All],2,FALSE)</calculatedColumnFormula>
    </tableColumn>
    <tableColumn id="4" xr3:uid="{1B582BCC-B619-46EC-B720-27756DA3626D}" name="RESOURCE _x000a_TYPE" dataDxfId="198">
      <calculatedColumnFormula>VLOOKUP(A23,Table5[#All],3,FALSE)</calculatedColumnFormula>
    </tableColumn>
    <tableColumn id="3" xr3:uid="{94A97F1D-B4F9-4AC6-AAAC-B974D9301B96}" name="WORKFLOW REQUIRED" dataDxfId="197"/>
  </tableColumns>
  <tableStyleInfo name="TableStyleMedium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105914E-083F-4CF1-838C-6BD404AD6989}" name="Table145394143101711" displayName="Table145394143101711" ref="A61:E66" totalsRowShown="0" headerRowDxfId="196" dataDxfId="195">
  <autoFilter ref="A61:E66" xr:uid="{2105914E-083F-4CF1-838C-6BD404AD6989}"/>
  <tableColumns count="5">
    <tableColumn id="1" xr3:uid="{2FD593A5-F221-4BCA-BDF7-AD6DA95383B5}" name="PAGE CODE" dataDxfId="194"/>
    <tableColumn id="2" xr3:uid="{E76D0E03-049F-47B6-BBB0-B55CE475789C}" name="RESOURCE NAME" dataDxfId="193">
      <calculatedColumnFormula>VLOOKUP(A62,Table5[#All],4,FALSE)</calculatedColumnFormula>
    </tableColumn>
    <tableColumn id="5" xr3:uid="{A78397B8-FA24-4B5E-B8B5-E75EAA0DA8EE}" name="CATEGORY" dataDxfId="192">
      <calculatedColumnFormula>VLOOKUP(A62,Table5[#All],2,FALSE)</calculatedColumnFormula>
    </tableColumn>
    <tableColumn id="4" xr3:uid="{3B6FED53-888A-4293-AE04-D4A87A51DE6C}" name="RESOURCE _x000a_TYPE" dataDxfId="191">
      <calculatedColumnFormula>VLOOKUP(A62,Table5[#All],3,FALSE)</calculatedColumnFormula>
    </tableColumn>
    <tableColumn id="3" xr3:uid="{212CAF8B-B70C-4493-A0F4-40AA2FB2F62D}" name="WORKFLOW REQUIRED" dataDxfId="190"/>
  </tableColumns>
  <tableStyleInfo name="TableStyleMedium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01C02DB-3B7B-4BBA-AA59-42DE36696B91}" name="Table14539414310171817" displayName="Table14539414310171817" ref="A70:E74" totalsRowShown="0" headerRowDxfId="189" dataDxfId="188">
  <autoFilter ref="A70:E74" xr:uid="{501C02DB-3B7B-4BBA-AA59-42DE36696B91}"/>
  <tableColumns count="5">
    <tableColumn id="1" xr3:uid="{3D597AC9-3D4D-4DF8-8514-BE1A7EE27117}" name="PAGE CODE" dataDxfId="187"/>
    <tableColumn id="2" xr3:uid="{E47BBA81-C367-435B-8356-AE2C4003A586}" name="RESOURCE NAME" dataDxfId="186">
      <calculatedColumnFormula>VLOOKUP(A71,Table5[#All],4,FALSE)</calculatedColumnFormula>
    </tableColumn>
    <tableColumn id="5" xr3:uid="{605F483D-47FD-49CB-93EC-95F3353D75F8}" name="CATEGORY" dataDxfId="185">
      <calculatedColumnFormula>VLOOKUP(A71,Table5[#All],2,FALSE)</calculatedColumnFormula>
    </tableColumn>
    <tableColumn id="4" xr3:uid="{71D6F713-E7F4-48EE-8793-1006876850F5}" name="RESOURCE _x000a_TYPE" dataDxfId="184">
      <calculatedColumnFormula>VLOOKUP(A71,Table5[#All],3,FALSE)</calculatedColumnFormula>
    </tableColumn>
    <tableColumn id="3" xr3:uid="{263AF22D-04BB-4F24-BAD6-DEFF4DE36E25}" name="WORKFLOW REQUIRED" dataDxfId="183"/>
  </tableColumns>
  <tableStyleInfo name="TableStyleMedium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797DB70-FC68-4692-9586-6DC604C6DD11}" name="Table14539414310193337" displayName="Table14539414310193337" ref="A21:E24" totalsRowShown="0" headerRowDxfId="182" dataDxfId="181">
  <autoFilter ref="A21:E24" xr:uid="{DB24042B-CCC1-4A3F-B82D-A670CBEB0865}"/>
  <tableColumns count="5">
    <tableColumn id="1" xr3:uid="{F75E2ED1-BDB8-4942-A578-9E8261F30167}" name="PAGE CODE" dataDxfId="180"/>
    <tableColumn id="2" xr3:uid="{499A8B15-7ECD-41EE-B70D-E7647882BB78}" name="RESOURCE NAME" dataDxfId="179">
      <calculatedColumnFormula>VLOOKUP(A22,Table5[#All],4,FALSE)</calculatedColumnFormula>
    </tableColumn>
    <tableColumn id="5" xr3:uid="{F322314C-6AB1-47E4-8A2B-767C85A95434}" name="CATEGORY" dataDxfId="178">
      <calculatedColumnFormula>VLOOKUP(A22,Table5[#All],2,FALSE)</calculatedColumnFormula>
    </tableColumn>
    <tableColumn id="4" xr3:uid="{5C1E6A38-6442-49A1-BFE8-20A233248AFE}" name="RESOURCE _x000a_TYPE" dataDxfId="177">
      <calculatedColumnFormula>VLOOKUP(A22,Table5[#All],3,FALSE)</calculatedColumnFormula>
    </tableColumn>
    <tableColumn id="3" xr3:uid="{FDE064C1-6C1A-432F-8463-97061C83599D}" name="WORKFLOW REQUIRED" dataDxfId="176"/>
  </tableColumns>
  <tableStyleInfo name="TableStyleMedium1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F2EA30D-1AFE-458B-96E2-BDD9A9BF151E}" name="Table1453941431019333745464748493132" displayName="Table1453941431019333745464748493132" ref="A20:F33" totalsRowShown="0" headerRowDxfId="175" dataDxfId="174">
  <autoFilter ref="A20:F33" xr:uid="{538ACE5D-4037-4DE5-9FA0-B7948A90C98D}"/>
  <sortState xmlns:xlrd2="http://schemas.microsoft.com/office/spreadsheetml/2017/richdata2" ref="A21:F33">
    <sortCondition ref="A20:A33"/>
  </sortState>
  <tableColumns count="6">
    <tableColumn id="1" xr3:uid="{29D806A5-B7EA-4FD0-B8D9-F442A1AF1712}" name="RESOURCE _x000a_ID" dataDxfId="173"/>
    <tableColumn id="2" xr3:uid="{B73A715C-29D8-4870-B3AB-BFFCFBDF0F4D}" name="RESOURCE NAME" dataDxfId="172">
      <calculatedColumnFormula>VLOOKUP(A21,Table5[#All],4,FALSE)</calculatedColumnFormula>
    </tableColumn>
    <tableColumn id="6" xr3:uid="{1683EEF2-AC4E-4526-9A07-2EEDEDCB05BE}" name="LEVEL OF ACCESS" dataDxfId="171"/>
    <tableColumn id="5" xr3:uid="{752A4030-5260-4298-9DFB-5FC6A7BFB3C8}" name="CATEGORY" dataDxfId="170">
      <calculatedColumnFormula>VLOOKUP(A21,Table5[#All],2,FALSE)</calculatedColumnFormula>
    </tableColumn>
    <tableColumn id="4" xr3:uid="{FAD7F84E-1322-465D-9A69-D18B647AA27F}" name="RESOURCE _x000a_TYPE" dataDxfId="169">
      <calculatedColumnFormula>VLOOKUP(A21,Table5[#All],3,FALSE)</calculatedColumnFormula>
    </tableColumn>
    <tableColumn id="3" xr3:uid="{3FF8B3AF-8B66-4635-9779-CE2939E1121D}" name="WORKFLOW REQUIRED" dataDxfId="168"/>
  </tableColumns>
  <tableStyleInfo name="TableStyleMedium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B7758FF-5A21-45A3-BFD9-A45A60C6BD79}" name="Table34" displayName="Table34" ref="A36:B39" totalsRowShown="0">
  <autoFilter ref="A36:B39" xr:uid="{1B7758FF-5A21-45A3-BFD9-A45A60C6BD79}"/>
  <tableColumns count="2">
    <tableColumn id="1" xr3:uid="{F0D6D2BD-2697-404A-9C65-6C349CC634E3}" name="Level"/>
    <tableColumn id="2" xr3:uid="{C3B879F8-41E7-411E-ADA4-30FA8B3E8FEB}" name="Definition"/>
  </tableColumns>
  <tableStyleInfo name="TableStyleMedium1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2E991A-9F5D-47F7-88AB-5BEADAF9D04E}" name="Table145394143101933374546474849313238" displayName="Table145394143101933374546474849313238" ref="A20:F33" totalsRowShown="0" headerRowDxfId="167" dataDxfId="166">
  <autoFilter ref="A20:F33" xr:uid="{538ACE5D-4037-4DE5-9FA0-B7948A90C98D}"/>
  <sortState xmlns:xlrd2="http://schemas.microsoft.com/office/spreadsheetml/2017/richdata2" ref="A21:F33">
    <sortCondition ref="A20:A33"/>
  </sortState>
  <tableColumns count="6">
    <tableColumn id="1" xr3:uid="{F2957282-BCF1-4D0E-B17B-3FBAD2A11EFF}" name="RESOURCE _x000a_ID" dataDxfId="165"/>
    <tableColumn id="2" xr3:uid="{43034370-A574-4D9F-A197-780F6EB9CA6D}" name="RESOURCE NAME" dataDxfId="164">
      <calculatedColumnFormula>VLOOKUP(A21,Table5[#All],4,FALSE)</calculatedColumnFormula>
    </tableColumn>
    <tableColumn id="6" xr3:uid="{31DB89CD-6E61-404C-BBD7-70C71B082857}" name="LEVEL OF ACCESS" dataDxfId="163"/>
    <tableColumn id="5" xr3:uid="{7CE87CE1-637A-4E40-8B9D-05DC700CC083}" name="CATEGORY" dataDxfId="162">
      <calculatedColumnFormula>VLOOKUP(A21,Table5[#All],2,FALSE)</calculatedColumnFormula>
    </tableColumn>
    <tableColumn id="4" xr3:uid="{6E87AC8D-6F66-4718-AAA7-6AEBD9A86EB9}" name="RESOURCE _x000a_TYPE" dataDxfId="161">
      <calculatedColumnFormula>VLOOKUP(A21,Table5[#All],3,FALSE)</calculatedColumnFormula>
    </tableColumn>
    <tableColumn id="3" xr3:uid="{E32DCC77-36E6-4A40-9EFB-0BCB7311B2E2}" name="WORKFLOW REQUIRED" dataDxfId="160"/>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8CF2999-1916-4AAF-B55A-CEA428D9E437}" name="Table14955" displayName="Table14955" ref="A67:D90" totalsRowShown="0" headerRowDxfId="341" dataDxfId="340">
  <autoFilter ref="A67:D90" xr:uid="{28CF2999-1916-4AAF-B55A-CEA428D9E437}"/>
  <tableColumns count="4">
    <tableColumn id="1" xr3:uid="{2729799D-EAEF-4877-A751-B767216E77A6}" name="SECURITY ROLE ID" dataDxfId="339"/>
    <tableColumn id="2" xr3:uid="{6D296272-26A6-4EBE-9F3D-3E68A4AE6C4E}" name="SECURITY ROLE DESCRIPTION" dataDxfId="338"/>
    <tableColumn id="4" xr3:uid="{0C44E86B-5B0E-4E1E-93C0-2D3C5A8CDABF}" name="APPLICATION" dataDxfId="337"/>
    <tableColumn id="3" xr3:uid="{48E305B3-7874-49FB-9DD5-38D982D66EDF}" name="JUMP TO ROLE DETAIL" dataDxfId="336">
      <calculatedColumnFormula>HYPERLINK("#'"&amp;A68&amp;"'!A1","Go To Sheet")</calculatedColumnFormula>
    </tableColumn>
  </tableColumns>
  <tableStyleInfo name="TableStyleMedium1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495BA5A-90B8-452C-9CBC-4EF9CC2D1493}" name="Table3439" displayName="Table3439" ref="A36:B39" totalsRowShown="0">
  <autoFilter ref="A36:B39" xr:uid="{1B7758FF-5A21-45A3-BFD9-A45A60C6BD79}"/>
  <tableColumns count="2">
    <tableColumn id="1" xr3:uid="{6BB8061B-B0BE-45A6-92FF-2863F2B0C4A8}" name="Level"/>
    <tableColumn id="2" xr3:uid="{EF273F60-5358-4357-8ED9-5EAFFBA5F963}" name="Definition"/>
  </tableColumns>
  <tableStyleInfo name="TableStyleMedium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EA3AFE0-2306-44E4-9C95-0D69B364F3FD}" name="Table14567112021" displayName="Table14567112021" ref="A22:E119" totalsRowShown="0" headerRowDxfId="159" dataDxfId="158">
  <autoFilter ref="A22:E119" xr:uid="{8D122E0C-F4A9-4776-913B-14410B8D47A6}"/>
  <tableColumns count="5">
    <tableColumn id="1" xr3:uid="{183F871B-6821-4968-B1B3-E8484FE5AD96}" name="PAGE CODE" dataDxfId="157"/>
    <tableColumn id="2" xr3:uid="{F44C3FBE-1A9A-4705-9C0B-F87B1A97B323}" name="RESOURCE NAME" dataDxfId="156">
      <calculatedColumnFormula>VLOOKUP(A23,Table5[#All],4,FALSE)</calculatedColumnFormula>
    </tableColumn>
    <tableColumn id="4" xr3:uid="{0FEBBA6E-4A83-4A7E-B373-0703E636F65F}" name="CATEGORY" dataDxfId="155">
      <calculatedColumnFormula>VLOOKUP(A23,Table5[#All],2,FALSE)</calculatedColumnFormula>
    </tableColumn>
    <tableColumn id="3" xr3:uid="{3A761755-C615-48A2-98E3-E31B8D427A73}" name="RESOURCE _x000a_TYPE" dataDxfId="154">
      <calculatedColumnFormula>VLOOKUP(A23,Table5[#All],3,FALSE)</calculatedColumnFormula>
    </tableColumn>
    <tableColumn id="5" xr3:uid="{BDC164EC-A754-47A3-A6D1-D3366CC0A0D3}" name="WORKFLOW REQUIRED" dataDxfId="153"/>
  </tableColumns>
  <tableStyleInfo name="TableStyleMedium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746C21D-13F2-4503-A483-EB5519AD600B}" name="Table145671120212228" displayName="Table145671120212228" ref="A123:E128" totalsRowShown="0" headerRowDxfId="152" dataDxfId="151">
  <autoFilter ref="A123:E128" xr:uid="{3746C21D-13F2-4503-A483-EB5519AD600B}"/>
  <tableColumns count="5">
    <tableColumn id="1" xr3:uid="{40C4D648-6274-4628-8FBB-246AFAB113DE}" name="PAGE CODE" dataDxfId="150"/>
    <tableColumn id="2" xr3:uid="{73F8A186-917A-4408-8A68-6C63A9A72CD2}" name="RESOURCE NAME" dataDxfId="149">
      <calculatedColumnFormula>VLOOKUP(A124,Table5[#All],4,FALSE)</calculatedColumnFormula>
    </tableColumn>
    <tableColumn id="4" xr3:uid="{6A03D214-4100-4E40-9C93-82309D78687D}" name="CATEGORY" dataDxfId="148">
      <calculatedColumnFormula>VLOOKUP(A124,Table5[#All],2,FALSE)</calculatedColumnFormula>
    </tableColumn>
    <tableColumn id="3" xr3:uid="{026F5F87-27B6-4268-992B-C86B7CFE1E1D}" name="RESOURCE _x000a_TYPE" dataDxfId="147">
      <calculatedColumnFormula>VLOOKUP(A124,Table5[#All],3,FALSE)</calculatedColumnFormula>
    </tableColumn>
    <tableColumn id="5" xr3:uid="{A4B588B8-4DC7-40D9-9C74-540BA5E5AE91}" name="WORKFLOW REQUIRED" dataDxfId="146"/>
  </tableColumns>
  <tableStyleInfo name="TableStyleMedium1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94147DA-6F6D-40D0-96F8-5CF4EA6708DC}" name="Table145671126" displayName="Table145671126" ref="A25:E26" totalsRowShown="0" headerRowDxfId="145" dataDxfId="144">
  <autoFilter ref="A25:E26" xr:uid="{8D122E0C-F4A9-4776-913B-14410B8D47A6}"/>
  <tableColumns count="5">
    <tableColumn id="1" xr3:uid="{C4FB144B-8A1A-491D-9425-2575EAA81EE1}" name="RESOURCE GROUP ID" dataDxfId="143"/>
    <tableColumn id="2" xr3:uid="{064069FD-765C-415D-84B0-440FFC604260}" name="RESOURCE NAME" dataDxfId="142">
      <calculatedColumnFormula>VLOOKUP(A26,Table5[#All],4,FALSE)</calculatedColumnFormula>
    </tableColumn>
    <tableColumn id="5" xr3:uid="{29C4A77D-7EAD-4719-A6EC-73A355E74F07}" name="CATEGORY" dataDxfId="141">
      <calculatedColumnFormula>VLOOKUP(A26,Table5[#All],2,FALSE)</calculatedColumnFormula>
    </tableColumn>
    <tableColumn id="4" xr3:uid="{EEB17164-82C6-4BBB-A45B-1CBF17AEC8C3}" name="RESOURCE TYPE" dataDxfId="140">
      <calculatedColumnFormula>VLOOKUP(A26,Table5[#All],3,FALSE)</calculatedColumnFormula>
    </tableColumn>
    <tableColumn id="3" xr3:uid="{D793F204-7C99-474E-9062-2AD0DC340DE8}" name="WORKFLOW _x000a_REQUIRED" dataDxfId="139"/>
  </tableColumns>
  <tableStyleInfo name="TableStyleMedium1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2C30C50-C30F-48D3-A473-5B620CE593CF}" name="Table1456711263022" displayName="Table1456711263022" ref="A30:E31" totalsRowShown="0" headerRowDxfId="138" dataDxfId="137">
  <autoFilter ref="A30:E31" xr:uid="{C2C30C50-C30F-48D3-A473-5B620CE593CF}"/>
  <tableColumns count="5">
    <tableColumn id="1" xr3:uid="{19DDE083-6098-4D5B-8B58-9303D3A0FA06}" name="RESOURCE GROUP ID" dataDxfId="136"/>
    <tableColumn id="2" xr3:uid="{73FF3552-7DAE-4050-AAA0-85866ADEBEF5}" name="RESOURCE NAME" dataDxfId="135">
      <calculatedColumnFormula>VLOOKUP(A31,Table5[#All],4,FALSE)</calculatedColumnFormula>
    </tableColumn>
    <tableColumn id="5" xr3:uid="{FE5892E4-BE88-4494-A5DA-71271571D597}" name="CATEGORY" dataDxfId="134">
      <calculatedColumnFormula>VLOOKUP(A31,Table5[#All],2,FALSE)</calculatedColumnFormula>
    </tableColumn>
    <tableColumn id="4" xr3:uid="{F0B1F208-A3EB-4E65-88C0-FFCC209B3D73}" name="RESOURCE TYPE" dataDxfId="133">
      <calculatedColumnFormula>VLOOKUP(A31,Table5[#All],3,FALSE)</calculatedColumnFormula>
    </tableColumn>
    <tableColumn id="3" xr3:uid="{DB2EEF80-3E74-4365-BBB5-CBA93531374E}" name="WORKFLOW _x000a_REQUIRED" dataDxfId="132"/>
  </tableColumns>
  <tableStyleInfo name="TableStyleMedium1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30BED61-E2CA-473D-8DB6-88069160B885}" name="Table145671126303224" displayName="Table145671126303224" ref="A35:E36" totalsRowShown="0" headerRowDxfId="131" dataDxfId="130">
  <autoFilter ref="A35:E36" xr:uid="{D30BED61-E2CA-473D-8DB6-88069160B885}"/>
  <tableColumns count="5">
    <tableColumn id="1" xr3:uid="{CFE3F571-3B13-477B-9132-E3CBAA17FB04}" name="RESOURCE GROUP ID" dataDxfId="129"/>
    <tableColumn id="2" xr3:uid="{A9E6F9A6-C06E-4CF4-B0C1-FB60D49F78AB}" name="RESOURCE NAME" dataDxfId="128">
      <calculatedColumnFormula>VLOOKUP(A36,Table5[#All],4,FALSE)</calculatedColumnFormula>
    </tableColumn>
    <tableColumn id="5" xr3:uid="{8410C937-5ED7-4EDD-9AC7-E112AA5149E1}" name="CATEGORY" dataDxfId="127">
      <calculatedColumnFormula>VLOOKUP(A36,Table5[#All],2,FALSE)</calculatedColumnFormula>
    </tableColumn>
    <tableColumn id="4" xr3:uid="{FFA0B84C-2465-45F3-8E25-C211637D4169}" name="RESOURCE TYPE" dataDxfId="126">
      <calculatedColumnFormula>VLOOKUP(A36,Table5[#All],3,FALSE)</calculatedColumnFormula>
    </tableColumn>
    <tableColumn id="3" xr3:uid="{4A4E6667-EB77-4970-B864-AE849F381A91}" name="WORKFLOW _x000a_REQUIRED" dataDxfId="125"/>
  </tableColumns>
  <tableStyleInfo name="TableStyleMedium16"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7C0BFD1-A714-483D-83E8-207F4575EBB5}" name="Table145671126272831343529" displayName="Table145671126272831343529" ref="A40:E41" totalsRowShown="0" headerRowDxfId="124" dataDxfId="123">
  <autoFilter ref="A40:E41" xr:uid="{77C0BFD1-A714-483D-83E8-207F4575EBB5}"/>
  <tableColumns count="5">
    <tableColumn id="1" xr3:uid="{57DC2607-2251-4AB1-9096-5E72DD512664}" name="RESOURCE GROUP ID" dataDxfId="122"/>
    <tableColumn id="2" xr3:uid="{95B897E1-C6B8-4FC9-9B89-C066E1FBD380}" name="RESOURCE NAME" dataDxfId="121">
      <calculatedColumnFormula>VLOOKUP(A41,Table5[#All],4,FALSE)</calculatedColumnFormula>
    </tableColumn>
    <tableColumn id="5" xr3:uid="{B5E22FC7-5BAE-4567-8D55-C36F98E007A4}" name="CATEGORY" dataDxfId="120">
      <calculatedColumnFormula>VLOOKUP(A41,Table5[#All],2,FALSE)</calculatedColumnFormula>
    </tableColumn>
    <tableColumn id="4" xr3:uid="{C7DEAF24-E1FF-413D-A84E-2CDC42D9539F}" name="RESOURCE TYPE" dataDxfId="119">
      <calculatedColumnFormula>VLOOKUP(A41,Table5[#All],3,FALSE)</calculatedColumnFormula>
    </tableColumn>
    <tableColumn id="3" xr3:uid="{110C35C0-54CF-4C8E-A4B2-4660ED521D35}" name="WORKFLOW _x000a_REQUIRED" dataDxfId="118"/>
  </tableColumns>
  <tableStyleInfo name="TableStyleMedium16"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EE1EEDB-AE08-4C02-946A-B25D1D88A404}" name="Table145671126272831343536" displayName="Table145671126272831343536" ref="A45:E46" totalsRowShown="0" headerRowDxfId="117">
  <autoFilter ref="A45:E46" xr:uid="{6BDD698A-C602-4579-996C-F670BA34D370}"/>
  <tableColumns count="5">
    <tableColumn id="1" xr3:uid="{6FDF84F0-E2B0-4E3B-B5CE-75C397C391A0}" name="RESOURCE GROUP ID" dataDxfId="116"/>
    <tableColumn id="2" xr3:uid="{15358349-9974-432F-B29F-D42B8B63B80D}" name="RESOURCE NAME" dataDxfId="115">
      <calculatedColumnFormula>VLOOKUP(A46,Table5[#All],4,FALSE)</calculatedColumnFormula>
    </tableColumn>
    <tableColumn id="5" xr3:uid="{716979E0-6160-4E52-BBBF-663E03916EA8}" name="CATEGORY" dataDxfId="114">
      <calculatedColumnFormula>VLOOKUP(A46,Table5[#All],2,FALSE)</calculatedColumnFormula>
    </tableColumn>
    <tableColumn id="4" xr3:uid="{15852EA3-3A10-476E-932F-807127A4B7C7}" name="RESOURCE TYPE" dataDxfId="113">
      <calculatedColumnFormula>VLOOKUP(A46,Table5[#All],3,FALSE)</calculatedColumnFormula>
    </tableColumn>
    <tableColumn id="3" xr3:uid="{65111EDE-BDFD-4970-B654-6E9E34938912}" name="WORKFLOW _x000a_REQUIRED" dataDxfId="112"/>
  </tableColumns>
  <tableStyleInfo name="TableStyleMedium1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CD8227D-399D-429D-921F-CDD7C3770942}" name="Table1454081213" displayName="Table1454081213" ref="A20:E22" totalsRowShown="0" headerRowDxfId="111" dataDxfId="110">
  <autoFilter ref="A20:E22" xr:uid="{8D122E0C-F4A9-4776-913B-14410B8D47A6}"/>
  <tableColumns count="5">
    <tableColumn id="1" xr3:uid="{EB4601D7-3A81-4AA7-8510-E02025160333}" name="PAGE CODE" dataDxfId="109"/>
    <tableColumn id="2" xr3:uid="{30681D7F-A538-4947-9AC0-BFE538AB7B4E}" name="RESOURCE NAME" dataDxfId="108">
      <calculatedColumnFormula>VLOOKUP(A21,Table5[#All],4,FALSE)</calculatedColumnFormula>
    </tableColumn>
    <tableColumn id="5" xr3:uid="{CA3FF895-A08D-4320-BA79-CD0CDF9208AE}" name="CATEGORY" dataDxfId="107">
      <calculatedColumnFormula>VLOOKUP(A21,Table5[#All],2,FALSE)</calculatedColumnFormula>
    </tableColumn>
    <tableColumn id="4" xr3:uid="{4252E084-6BDC-4E4F-BD41-025A44CA12DB}" name="RESOURCE _x000a_TYPE" dataDxfId="106">
      <calculatedColumnFormula>VLOOKUP(A21,Table5[#All],3,FALSE)</calculatedColumnFormula>
    </tableColumn>
    <tableColumn id="3" xr3:uid="{E81DF572-A1EB-4AF1-A840-AF9C1923A3A5}" name="WORKFLOW REQUIRED" dataDxfId="105"/>
  </tableColumns>
  <tableStyleInfo name="TableStyleMedium16"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45B3C95-6694-468A-8E61-05C00751700F}" name="Table1453941431019" displayName="Table1453941431019" ref="A20:E21" totalsRowShown="0" headerRowDxfId="104">
  <autoFilter ref="A20:E21" xr:uid="{DB24042B-CCC1-4A3F-B82D-A670CBEB0865}"/>
  <tableColumns count="5">
    <tableColumn id="1" xr3:uid="{A6794F74-3A28-46C2-BA3A-D54E39669BDE}" name="PAGE CODE" dataDxfId="103"/>
    <tableColumn id="2" xr3:uid="{3B7A9DA0-28B1-4B7D-8018-5BB4FA85DE8E}" name="RESOURCE NAME" dataDxfId="102">
      <calculatedColumnFormula>VLOOKUP(A21,Table5[#All],4,FALSE)</calculatedColumnFormula>
    </tableColumn>
    <tableColumn id="5" xr3:uid="{FC1653C2-3775-4C2E-97F6-F390F1BFB3CE}" name="CATEGORY" dataDxfId="101">
      <calculatedColumnFormula>VLOOKUP(A21,Table5[#All],2,FALSE)</calculatedColumnFormula>
    </tableColumn>
    <tableColumn id="4" xr3:uid="{0027BC57-98DA-4DBA-B2DB-97A924ED2A99}" name="RESOURCE _x000a_TYPE" dataDxfId="100">
      <calculatedColumnFormula>VLOOKUP(A21,Table5[#All],3,FALSE)</calculatedColumnFormula>
    </tableColumn>
    <tableColumn id="3" xr3:uid="{2F5DF198-A300-4F99-A85F-4995D82AE593}" name="WORKFLOW REQUIRED" dataDxfId="9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538B9CB-3B0F-4755-8408-DE1D73DF1899}" name="Table1495530" displayName="Table1495530" ref="A94:D150" totalsRowShown="0" headerRowDxfId="335" dataDxfId="334">
  <autoFilter ref="A94:D150" xr:uid="{A538B9CB-3B0F-4755-8408-DE1D73DF1899}"/>
  <tableColumns count="4">
    <tableColumn id="1" xr3:uid="{EDBEB971-E532-4F5D-A0BA-F611D96815A9}" name="SECURITY ROLE ID" dataDxfId="333"/>
    <tableColumn id="2" xr3:uid="{5432A623-585D-48BE-AD2B-419693BE49FA}" name="SECURITY ROLE DESCRIPTION" dataDxfId="332"/>
    <tableColumn id="4" xr3:uid="{323E79DE-7885-457B-9784-D6E343DFE225}" name="APPLICATION" dataDxfId="331"/>
    <tableColumn id="3" xr3:uid="{5471EAAA-5446-4C5D-8D29-BA6B1AB5A7E7}" name="JUMP TO ROLE DETAIL" dataDxfId="330">
      <calculatedColumnFormula>HYPERLINK("#'"&amp;A95&amp;"'!A1","Go To Sheet")</calculatedColumnFormula>
    </tableColumn>
  </tableColumns>
  <tableStyleInfo name="TableStyleMedium2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E5AB4AC-0C55-4BE8-B0E5-9372DC04C591}" name="Table145394143101933374546" displayName="Table145394143101933374546" ref="A20:E24" totalsRowShown="0" headerRowDxfId="98" dataDxfId="97">
  <autoFilter ref="A20:E24" xr:uid="{538ACE5D-4037-4DE5-9FA0-B7948A90C98D}"/>
  <tableColumns count="5">
    <tableColumn id="1" xr3:uid="{84F38D95-F586-4D46-8920-52F01D5A49B9}" name="PAGE CODE" dataDxfId="96"/>
    <tableColumn id="2" xr3:uid="{10843C88-22BF-4326-8BF2-90068719542B}" name="RESOURCE NAME" dataDxfId="95">
      <calculatedColumnFormula>VLOOKUP(A21,Table5[#All],4,FALSE)</calculatedColumnFormula>
    </tableColumn>
    <tableColumn id="5" xr3:uid="{03A62455-7E43-4762-9DE1-DF4DBB30783F}" name="CATEGORY" dataDxfId="94">
      <calculatedColumnFormula>VLOOKUP(A21,Table5[#All],2,FALSE)</calculatedColumnFormula>
    </tableColumn>
    <tableColumn id="4" xr3:uid="{BE206DE6-3ABB-446A-A3CE-FF7CB778FE00}" name="RESOURCE _x000a_TYPE" dataDxfId="93">
      <calculatedColumnFormula>VLOOKUP(A21,Table5[#All],3,FALSE)</calculatedColumnFormula>
    </tableColumn>
    <tableColumn id="3" xr3:uid="{B62CB43D-9A4D-475F-9722-4AA374705ED8}" name="WORKFLOW REQUIRED" dataDxfId="92"/>
  </tableColumns>
  <tableStyleInfo name="TableStyleMedium16"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1D4B82A7-5C31-4F2E-B5D3-5255D4FF3EE2}" name="Table14539414310193337454659" displayName="Table14539414310193337454659" ref="A20:E23" totalsRowShown="0" headerRowDxfId="91" dataDxfId="90">
  <autoFilter ref="A20:E23" xr:uid="{538ACE5D-4037-4DE5-9FA0-B7948A90C98D}"/>
  <tableColumns count="5">
    <tableColumn id="1" xr3:uid="{0D6BC776-1A2C-4692-B773-FC037E90B20D}" name="PAGE CODE" dataDxfId="89"/>
    <tableColumn id="2" xr3:uid="{565ED1A3-6C04-45D4-8638-BFC20942C27C}" name="RESOURCE NAME" dataDxfId="88">
      <calculatedColumnFormula>VLOOKUP(A21,Table5[#All],4,FALSE)</calculatedColumnFormula>
    </tableColumn>
    <tableColumn id="5" xr3:uid="{6360019C-15FB-4942-8995-9F7673505113}" name="CATEGORY" dataDxfId="87">
      <calculatedColumnFormula>VLOOKUP(A21,Table5[#All],2,FALSE)</calculatedColumnFormula>
    </tableColumn>
    <tableColumn id="4" xr3:uid="{D8626003-3210-4785-A678-E57FA6D2490C}" name="RESOURCE _x000a_TYPE" dataDxfId="86">
      <calculatedColumnFormula>VLOOKUP(A21,Table5[#All],3,FALSE)</calculatedColumnFormula>
    </tableColumn>
    <tableColumn id="3" xr3:uid="{422DE3F4-DFB2-49DB-8FEC-4AF46FDB6382}" name="WORKFLOW REQUIRED" dataDxfId="85"/>
  </tableColumns>
  <tableStyleInfo name="TableStyleMedium1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51BF4B1-74EC-4D81-ABE4-2225571A1312}" name="Table14539414310193337454647" displayName="Table14539414310193337454647" ref="A20:E28" totalsRowShown="0" headerRowDxfId="84" dataDxfId="83">
  <autoFilter ref="A20:E28" xr:uid="{538ACE5D-4037-4DE5-9FA0-B7948A90C98D}"/>
  <tableColumns count="5">
    <tableColumn id="1" xr3:uid="{8DDF7909-6425-452D-83A9-B1B3052C08FA}" name="PAGE CODE" dataDxfId="82"/>
    <tableColumn id="2" xr3:uid="{54FFE748-3AE5-4C5F-8E25-079744F026E3}" name="RESOURCE NAME" dataDxfId="81">
      <calculatedColumnFormula>VLOOKUP(A21,Table5[#All],4,FALSE)</calculatedColumnFormula>
    </tableColumn>
    <tableColumn id="5" xr3:uid="{8980483A-5962-49E6-8BE2-2098D1633244}" name="CATEGORY" dataDxfId="80">
      <calculatedColumnFormula>VLOOKUP(A21,Table5[#All],2,FALSE)</calculatedColumnFormula>
    </tableColumn>
    <tableColumn id="4" xr3:uid="{450FAFA8-3E0F-413B-8AF1-BBAD5ABFD23D}" name="RESOURCE _x000a_TYPE" dataDxfId="79">
      <calculatedColumnFormula>VLOOKUP(A21,Table5[#All],3,FALSE)</calculatedColumnFormula>
    </tableColumn>
    <tableColumn id="3" xr3:uid="{1E0BB96B-2415-4873-A228-7005BFB4262C}" name="WORKFLOW REQUIRED" dataDxfId="78"/>
  </tableColumns>
  <tableStyleInfo name="TableStyleMedium16"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43BEFDD2-7B85-41C9-A55C-0247B37F9746}" name="Table14539414310193337454647484950" displayName="Table14539414310193337454647484950" ref="A20:E27" totalsRowShown="0" headerRowDxfId="77" dataDxfId="76">
  <autoFilter ref="A20:E27" xr:uid="{538ACE5D-4037-4DE5-9FA0-B7948A90C98D}"/>
  <tableColumns count="5">
    <tableColumn id="1" xr3:uid="{40F8DB2D-5AD9-43B2-869C-1351BFE401C0}" name="PAGE CODE" dataDxfId="75"/>
    <tableColumn id="2" xr3:uid="{46FC7E83-D3BB-4CB4-800A-694FA42127D0}" name="RESOURCE NAME" dataDxfId="74">
      <calculatedColumnFormula>VLOOKUP(A21,Table5[#All],4,FALSE)</calculatedColumnFormula>
    </tableColumn>
    <tableColumn id="5" xr3:uid="{05F5B7A7-CCAA-46D2-B999-1797E0F177EB}" name="CATEGORY" dataDxfId="73">
      <calculatedColumnFormula>VLOOKUP(A21,Table5[#All],2,FALSE)</calculatedColumnFormula>
    </tableColumn>
    <tableColumn id="4" xr3:uid="{96D82C6A-A80B-42C2-B9E1-72AB2B3EA9C3}" name="RESOURCE _x000a_TYPE" dataDxfId="72">
      <calculatedColumnFormula>VLOOKUP(A21,Table5[#All],3,FALSE)</calculatedColumnFormula>
    </tableColumn>
    <tableColumn id="3" xr3:uid="{F89EEA2B-D73D-41B1-9373-C91A3CA44635}" name="WORKFLOW REQUIRED" dataDxfId="71"/>
  </tableColumns>
  <tableStyleInfo name="TableStyleMedium16"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FD2B80E7-CC59-4A45-A1CC-7E68BFF7B7E4}" name="Table1453941431019333745464748" displayName="Table1453941431019333745464748" ref="A20:E29" totalsRowShown="0" headerRowDxfId="70" dataDxfId="69">
  <autoFilter ref="A20:E29" xr:uid="{538ACE5D-4037-4DE5-9FA0-B7948A90C98D}"/>
  <tableColumns count="5">
    <tableColumn id="1" xr3:uid="{2C7B14A5-31BD-4A94-8A3F-B86134715ECC}" name="PAGE CODE" dataDxfId="68"/>
    <tableColumn id="2" xr3:uid="{EF951AAD-B08A-472A-8A68-0B3ED7C12D4B}" name="RESOURCE NAME" dataDxfId="67">
      <calculatedColumnFormula>VLOOKUP(A21,Table5[#All],4,FALSE)</calculatedColumnFormula>
    </tableColumn>
    <tableColumn id="5" xr3:uid="{B54D934E-1F38-4C52-B0C1-28511DB1971B}" name="CATEGORY" dataDxfId="66">
      <calculatedColumnFormula>VLOOKUP(A21,Table5[#All],2,FALSE)</calculatedColumnFormula>
    </tableColumn>
    <tableColumn id="4" xr3:uid="{1A44A727-6052-4D12-9498-D1605662388D}" name="RESOURCE _x000a_TYPE" dataDxfId="65">
      <calculatedColumnFormula>VLOOKUP(A21,Table5[#All],3,FALSE)</calculatedColumnFormula>
    </tableColumn>
    <tableColumn id="3" xr3:uid="{BB5AF937-6BF9-4DCC-BDF8-AA19A70FDD23}" name="WORKFLOW REQUIRED" dataDxfId="64"/>
  </tableColumns>
  <tableStyleInfo name="TableStyleMedium16"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68E5EB66-AD8D-4601-B554-2389CEEE2441}" name="Table145394143101933374546474849" displayName="Table145394143101933374546474849" ref="A20:E27" totalsRowShown="0" headerRowDxfId="63" dataDxfId="62">
  <autoFilter ref="A20:E27" xr:uid="{538ACE5D-4037-4DE5-9FA0-B7948A90C98D}"/>
  <tableColumns count="5">
    <tableColumn id="1" xr3:uid="{863EFBE5-86C0-4672-9F00-1B19E2B77610}" name="PAGE CODE" dataDxfId="61"/>
    <tableColumn id="2" xr3:uid="{592A36E8-7371-4B6B-B570-D99B3879BDE5}" name="RESOURCE NAME" dataDxfId="60">
      <calculatedColumnFormula>VLOOKUP(A21,Table5[#All],4,FALSE)</calculatedColumnFormula>
    </tableColumn>
    <tableColumn id="5" xr3:uid="{2F6F4B54-B5DA-46E6-99DE-2D62E2C23FA7}" name="CATEGORY" dataDxfId="59">
      <calculatedColumnFormula>VLOOKUP(A21,Table5[#All],2,FALSE)</calculatedColumnFormula>
    </tableColumn>
    <tableColumn id="4" xr3:uid="{8EC11D19-DDC4-496D-B91A-26DA48028BAD}" name="RESOURCE _x000a_TYPE" dataDxfId="58">
      <calculatedColumnFormula>VLOOKUP(A21,Table5[#All],3,FALSE)</calculatedColumnFormula>
    </tableColumn>
    <tableColumn id="3" xr3:uid="{33E67CB1-0F74-4933-8302-9BF61C34399B}" name="WORKFLOW REQUIRED" dataDxfId="57"/>
  </tableColumns>
  <tableStyleInfo name="TableStyleMedium16"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466CF94-DF52-475C-B873-0A61C49284ED}" name="Table14539414310171852" displayName="Table14539414310171852" ref="A20:C60" totalsRowShown="0" headerRowDxfId="55" dataDxfId="54">
  <autoFilter ref="A20:C60" xr:uid="{DB24042B-CCC1-4A3F-B82D-A670CBEB0865}"/>
  <tableColumns count="3">
    <tableColumn id="1" xr3:uid="{6D2A5510-F7A8-4BC1-B983-C259053E01C8}" name="SECURITY _x000a_ROLE ID" dataDxfId="53"/>
    <tableColumn id="2" xr3:uid="{0CFA9C9A-8E9A-410A-936F-E945C3BDE84B}" name="SECURITY ROLE NAME" dataDxfId="52"/>
    <tableColumn id="5" xr3:uid="{27E35DB5-B17D-49B9-BA45-7F068984EA18}" name="INTERFACE(S)" dataDxfId="51"/>
  </tableColumns>
  <tableStyleInfo name="TableStyleMedium16"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C2E24E74-CE72-481A-AC27-70BCC6293CB4}" name="Table14539414344251" displayName="Table14539414344251" ref="A20:E27" totalsRowShown="0" headerRowDxfId="50" dataDxfId="49">
  <autoFilter ref="A20:E27" xr:uid="{DB24042B-CCC1-4A3F-B82D-A670CBEB0865}"/>
  <tableColumns count="5">
    <tableColumn id="1" xr3:uid="{30FC7E2F-7FB4-4AD8-AC08-28FD356F3ED2}" name="PAGE CODE" dataDxfId="48"/>
    <tableColumn id="2" xr3:uid="{3D25C764-0E49-427F-B896-EC996FF3287E}" name="RESOURCE NAME" dataDxfId="47">
      <calculatedColumnFormula>VLOOKUP(A21,Table5[#All],4,FALSE)</calculatedColumnFormula>
    </tableColumn>
    <tableColumn id="5" xr3:uid="{6D2845D7-EFE1-41F9-B650-B32FD2AB1F9E}" name="CATEGORY" dataDxfId="46">
      <calculatedColumnFormula>VLOOKUP(A21,Table5[#All],2,FALSE)</calculatedColumnFormula>
    </tableColumn>
    <tableColumn id="4" xr3:uid="{7377302B-82A3-4C90-9463-276584E870C3}" name="RESOURCE _x000a_TYPE" dataDxfId="45">
      <calculatedColumnFormula>VLOOKUP(A21,Table5[#All],3,FALSE)</calculatedColumnFormula>
    </tableColumn>
    <tableColumn id="3" xr3:uid="{C2C158B1-0C24-44B8-9C34-43B4FA3139DD}" name="WORKFLOW REQUIRED" dataDxfId="44"/>
  </tableColumns>
  <tableStyleInfo name="TableStyleMedium16"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AC53DFB-AB5A-42B4-BFA8-061E76C1F7B3}" name="Table14567112021222523" displayName="Table14567112021222523" ref="A20:E45" totalsRowShown="0" headerRowDxfId="43">
  <autoFilter ref="A20:E45" xr:uid="{8D122E0C-F4A9-4776-913B-14410B8D47A6}"/>
  <tableColumns count="5">
    <tableColumn id="1" xr3:uid="{E0384A9F-FA03-4976-A38C-7726E1E69B2D}" name="RESOURCE GROUP ID" dataDxfId="42"/>
    <tableColumn id="2" xr3:uid="{BDFBD407-B397-4F12-90FA-AAF07BAD39A3}" name="RESOURCE NAME" dataDxfId="41">
      <calculatedColumnFormula>VLOOKUP(A21,Table5[#All],4,FALSE)</calculatedColumnFormula>
    </tableColumn>
    <tableColumn id="5" xr3:uid="{0A6A4D37-F0F4-452F-8789-3F500D02A656}" name="CATEGORY" dataDxfId="40">
      <calculatedColumnFormula>VLOOKUP(A21,Table5[#All],2,FALSE)</calculatedColumnFormula>
    </tableColumn>
    <tableColumn id="4" xr3:uid="{023939D6-048A-4CEB-868A-CD5F89608453}" name="RESOURCE TYPE" dataDxfId="39">
      <calculatedColumnFormula>VLOOKUP(A21,Table5[#All],3,FALSE)</calculatedColumnFormula>
    </tableColumn>
    <tableColumn id="3" xr3:uid="{1BFF20D7-959D-432D-B3C4-AC77F92835B6}" name="WORKFLOW REQUIRED"/>
  </tableColumns>
  <tableStyleInfo name="TableStyleMedium16"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16D2E3B-D0E9-4A8B-AA40-2E2F8F4FF9A5}" name="Table145671120" displayName="Table145671120" ref="A20:E27" totalsRowShown="0" headerRowDxfId="38">
  <autoFilter ref="A20:E27" xr:uid="{8D122E0C-F4A9-4776-913B-14410B8D47A6}"/>
  <tableColumns count="5">
    <tableColumn id="1" xr3:uid="{2187E781-6A2E-4102-8B9C-813A18C26C89}" name="RESOURCE GROUP ID"/>
    <tableColumn id="2" xr3:uid="{AC0813EE-3BD7-4B96-9CB8-1DFD45534CC4}" name="RESOURCE NAME">
      <calculatedColumnFormula>VLOOKUP(A21,Table5[#All],4,FALSE)</calculatedColumnFormula>
    </tableColumn>
    <tableColumn id="5" xr3:uid="{307CFC66-8CEC-491C-95D2-4BB86F0EE5FF}" name="CATEGORY" dataDxfId="37">
      <calculatedColumnFormula>VLOOKUP(A21,Table5[#All],2,FALSE)</calculatedColumnFormula>
    </tableColumn>
    <tableColumn id="4" xr3:uid="{000167A1-79C2-420D-B400-65C45B47EF04}" name="RESOURCE TYPE">
      <calculatedColumnFormula>VLOOKUP(A21,Table5[#All],3,FALSE)</calculatedColumnFormula>
    </tableColumn>
    <tableColumn id="3" xr3:uid="{24E26040-7218-49C7-9F19-B72CF32F1FBC}" name="WORKFLOW REQUIRED"/>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4875E24-CB55-4547-A4F4-D9BF00A66D20}" name="Table14539414310193337454647484931" displayName="Table14539414310193337454647484931" ref="A20:E21" totalsRowShown="0" headerRowDxfId="329" dataDxfId="328">
  <autoFilter ref="A20:E21" xr:uid="{538ACE5D-4037-4DE5-9FA0-B7948A90C98D}"/>
  <tableColumns count="5">
    <tableColumn id="1" xr3:uid="{16688865-FA43-4446-B16F-FEFDB1BF9298}" name="PAGE CODE" dataDxfId="327"/>
    <tableColumn id="2" xr3:uid="{BF328ACB-2843-4DCF-A24D-E9C5BC856EC0}" name="RESOURCE NAME" dataDxfId="326">
      <calculatedColumnFormula>VLOOKUP(A21,Table5[#All],4,FALSE)</calculatedColumnFormula>
    </tableColumn>
    <tableColumn id="5" xr3:uid="{B650F533-522A-4FF4-A41B-1714EE0B1151}" name="CATEGORY" dataDxfId="325">
      <calculatedColumnFormula>VLOOKUP(A21,Table5[#All],2,FALSE)</calculatedColumnFormula>
    </tableColumn>
    <tableColumn id="4" xr3:uid="{4C7471DD-91B7-47F4-9877-58F815903312}" name="RESOURCE _x000a_TYPE" dataDxfId="324">
      <calculatedColumnFormula>VLOOKUP(A21,Table5[#All],3,FALSE)</calculatedColumnFormula>
    </tableColumn>
    <tableColumn id="3" xr3:uid="{E8E592BA-DDB3-4F08-8906-BE67589F5895}" name="WORKFLOW REQUIRED" dataDxfId="323"/>
  </tableColumns>
  <tableStyleInfo name="TableStyleMedium16"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0F79DB-AB26-4FE4-81C9-E4F3259D7849}" name="Table1456711207" displayName="Table1456711207" ref="A22:E30" totalsRowShown="0" headerRowDxfId="36" dataDxfId="35">
  <autoFilter ref="A22:E30" xr:uid="{8D122E0C-F4A9-4776-913B-14410B8D47A6}"/>
  <tableColumns count="5">
    <tableColumn id="1" xr3:uid="{6B382C4A-4505-4D8C-B595-65844D42705C}" name="RESOURCE GROUP ID" dataDxfId="34"/>
    <tableColumn id="2" xr3:uid="{42373D7B-B6A2-4699-B81A-10DBD03F4305}" name="RESOURCE NAME" dataDxfId="33">
      <calculatedColumnFormula>VLOOKUP(A23,Table5[#All],4,FALSE)</calculatedColumnFormula>
    </tableColumn>
    <tableColumn id="5" xr3:uid="{748F8C6D-89EB-4498-8565-938EA8344E84}" name="CATEGORY" dataDxfId="32">
      <calculatedColumnFormula>VLOOKUP(A23,Table5[#All],2,FALSE)</calculatedColumnFormula>
    </tableColumn>
    <tableColumn id="4" xr3:uid="{838A9BE9-71E7-4C64-9DD0-0A1092213FA1}" name="RESOURCE TYPE" dataDxfId="31">
      <calculatedColumnFormula>VLOOKUP(A23,Table5[#All],3,FALSE)</calculatedColumnFormula>
    </tableColumn>
    <tableColumn id="3" xr3:uid="{411EF289-0051-459E-AA7E-4200E58D55D0}" name="WORKFLOW _x000a_REQUIRED" dataDxfId="30"/>
  </tableColumns>
  <tableStyleInfo name="TableStyleMedium16"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81D9C27E-D697-47C8-9C4B-7F4AB1CEC283}" name="Table14567112071133" displayName="Table14567112071133" ref="A34:E50" totalsRowShown="0" headerRowDxfId="29" dataDxfId="28">
  <autoFilter ref="A34:E50" xr:uid="{81D9C27E-D697-47C8-9C4B-7F4AB1CEC283}"/>
  <sortState xmlns:xlrd2="http://schemas.microsoft.com/office/spreadsheetml/2017/richdata2" ref="A35:E50">
    <sortCondition ref="A22:A43"/>
  </sortState>
  <tableColumns count="5">
    <tableColumn id="1" xr3:uid="{4BD7513F-9611-4D90-A605-126387FDF841}" name="RESOURCE GROUP ID" dataDxfId="27"/>
    <tableColumn id="2" xr3:uid="{6F8BC574-1804-4B33-826E-6527B0591F62}" name="RESOURCE NAME" dataDxfId="26">
      <calculatedColumnFormula>VLOOKUP(A35,Table5[#All],4,FALSE)</calculatedColumnFormula>
    </tableColumn>
    <tableColumn id="5" xr3:uid="{49BD5ACD-16A7-463E-B61D-9BD211B5867C}" name="CATEGORY" dataDxfId="25">
      <calculatedColumnFormula>VLOOKUP(A35,Table5[#All],2,FALSE)</calculatedColumnFormula>
    </tableColumn>
    <tableColumn id="4" xr3:uid="{4E07FCE8-B7A5-4ED0-8FAB-534FF7BBB95E}" name="RESOURCE TYPE" dataDxfId="24">
      <calculatedColumnFormula>VLOOKUP(A35,Table5[#All],3,FALSE)</calculatedColumnFormula>
    </tableColumn>
    <tableColumn id="3" xr3:uid="{4931A5B0-B1E2-478B-9973-DBB2B68619BE}" name="WORKFLOW _x000a_REQUIRED" dataDxfId="23"/>
  </tableColumns>
  <tableStyleInfo name="TableStyleMedium17"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D4A312BC-66DD-4134-86D5-F73ACA789226}" name="Table1456711207112954" displayName="Table1456711207112954" ref="A54:E60" totalsRowShown="0" headerRowDxfId="22" dataDxfId="21">
  <autoFilter ref="A54:E60" xr:uid="{D4A312BC-66DD-4134-86D5-F73ACA789226}"/>
  <sortState xmlns:xlrd2="http://schemas.microsoft.com/office/spreadsheetml/2017/richdata2" ref="A55:E60">
    <sortCondition ref="A22:A46"/>
  </sortState>
  <tableColumns count="5">
    <tableColumn id="1" xr3:uid="{064EDDF4-B4EE-4B8D-A45F-BE7596181F09}" name="RESOURCE GROUP ID" dataDxfId="20"/>
    <tableColumn id="2" xr3:uid="{F90B8D8F-88D4-4443-B2B6-DE15ADF38540}" name="RESOURCE NAME" dataDxfId="19">
      <calculatedColumnFormula>VLOOKUP(A55,Table5[#All],4,FALSE)</calculatedColumnFormula>
    </tableColumn>
    <tableColumn id="5" xr3:uid="{BC0511EF-1116-422E-8219-466B97846A7D}" name="CATEGORY" dataDxfId="18">
      <calculatedColumnFormula>VLOOKUP(A55,Table5[#All],2,FALSE)</calculatedColumnFormula>
    </tableColumn>
    <tableColumn id="4" xr3:uid="{195D0DB7-E555-46B8-86FF-B535FFCB0AEB}" name="RESOURCE TYPE" dataDxfId="17">
      <calculatedColumnFormula>VLOOKUP(A55,Table5[#All],3,FALSE)</calculatedColumnFormula>
    </tableColumn>
    <tableColumn id="3" xr3:uid="{DBE0BAE6-32F2-40DA-B9BE-C8204AD7D441}" name="WORKFLOW _x000a_REQUIRED" dataDxfId="16"/>
  </tableColumns>
  <tableStyleInfo name="TableStyleMedium2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B5A29781-1554-4C8B-B6DB-366E151F2173}" name="Table14567112071129555657" displayName="Table14567112071129555657" ref="A20:E34" totalsRowShown="0" headerRowDxfId="15">
  <autoFilter ref="A20:E34" xr:uid="{B5A29781-1554-4C8B-B6DB-366E151F2173}"/>
  <tableColumns count="5">
    <tableColumn id="1" xr3:uid="{B2B8E455-CFE4-4DB9-A8A8-8F0A3909CF8E}" name="RESOURCE GROUP ID"/>
    <tableColumn id="2" xr3:uid="{036D025E-48AF-45CA-B344-A7E5FD44C8E1}" name="RESOURCE NAME">
      <calculatedColumnFormula>VLOOKUP(A21,Table5[#All],4,FALSE)</calculatedColumnFormula>
    </tableColumn>
    <tableColumn id="5" xr3:uid="{74FC7451-F395-4897-8B91-7A0244F4B252}" name="CATEGORY" dataDxfId="14">
      <calculatedColumnFormula>VLOOKUP(A21,Table5[#All],2,FALSE)</calculatedColumnFormula>
    </tableColumn>
    <tableColumn id="4" xr3:uid="{02F28E0A-B265-4CF3-8AEA-BC5F7EBB564C}" name="RESOURCE TYPE">
      <calculatedColumnFormula>VLOOKUP(A21,Table5[#All],3,FALSE)</calculatedColumnFormula>
    </tableColumn>
    <tableColumn id="3" xr3:uid="{B6312904-4140-4344-9598-F95800822761}" name="WORKFLOW _x000a_REQUIRED"/>
  </tableColumns>
  <tableStyleInfo name="TableStyleMedium16"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66AE2B48-161C-4CAA-9EE2-508E6DF17F4A}" name="Table145671120711295556" displayName="Table145671120711295556" ref="A20:E41" totalsRowShown="0" headerRowDxfId="13" dataDxfId="12">
  <autoFilter ref="A20:E41" xr:uid="{8D122E0C-F4A9-4776-913B-14410B8D47A6}"/>
  <tableColumns count="5">
    <tableColumn id="1" xr3:uid="{B76EBBD9-B15F-44DE-BF78-B4A27E2E2114}" name="RESOURCE GROUP ID" dataDxfId="11"/>
    <tableColumn id="2" xr3:uid="{C8456781-338D-4ACE-AAD7-FC19DCCA51CE}" name="RESOURCE NAME" dataDxfId="10">
      <calculatedColumnFormula>VLOOKUP(A21,Table5[#All],4,FALSE)</calculatedColumnFormula>
    </tableColumn>
    <tableColumn id="5" xr3:uid="{24B01D4E-864F-4CD2-A383-A30FBC9A0A13}" name="CATEGORY" dataDxfId="9">
      <calculatedColumnFormula>VLOOKUP(A21,Table5[#All],2,FALSE)</calculatedColumnFormula>
    </tableColumn>
    <tableColumn id="4" xr3:uid="{5EC9DD4E-C8E0-4FAD-A37C-02A17340D8FC}" name="RESOURCE TYPE" dataDxfId="8">
      <calculatedColumnFormula>VLOOKUP(A21,Table5[#All],3,FALSE)</calculatedColumnFormula>
    </tableColumn>
    <tableColumn id="3" xr3:uid="{CF68A05F-00F6-4CB0-833F-222A04C492D4}" name="WORKFLOW _x000a_REQUIRED" dataDxfId="7"/>
  </tableColumns>
  <tableStyleInfo name="TableStyleMedium16"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A3C162C-8F2B-43F0-89EF-943912E01496}" name="Table14540812131415" displayName="Table14540812131415" ref="A20:E32" totalsRowShown="0" headerRowDxfId="6" dataDxfId="5">
  <autoFilter ref="A20:E32" xr:uid="{8D122E0C-F4A9-4776-913B-14410B8D47A6}"/>
  <tableColumns count="5">
    <tableColumn id="1" xr3:uid="{1D45EB58-4713-4DE4-9A26-F576432AFED1}" name="PAGE CODE" dataDxfId="4"/>
    <tableColumn id="2" xr3:uid="{06E82915-5739-4DB9-94E5-2EA855AD96CE}" name="RESOURCE NAME" dataDxfId="3">
      <calculatedColumnFormula>VLOOKUP(A21,Table5[#All],4,FALSE)</calculatedColumnFormula>
    </tableColumn>
    <tableColumn id="5" xr3:uid="{E3D8EC7A-5999-43F7-B140-431A15224EE1}" name="CATEGORY" dataDxfId="2">
      <calculatedColumnFormula>VLOOKUP(A21,Table5[#All],2,FALSE)</calculatedColumnFormula>
    </tableColumn>
    <tableColumn id="4" xr3:uid="{D64D6857-8C1B-4994-BD1F-7AC80BA40A1B}" name="RESOURCE _x000a_TYPE" dataDxfId="1">
      <calculatedColumnFormula>VLOOKUP(A21,Table5[#All],3,FALSE)</calculatedColumnFormula>
    </tableColumn>
    <tableColumn id="3" xr3:uid="{ECFBA144-D2C3-4F06-AC7A-B7F13162177F}" name="WORKFLOW REQUIRED" dataDxfId="0"/>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CF4FE8D-F3D1-46EA-9E41-B870BCB6E8AF}" name="Table145671120212225" displayName="Table145671120212225" ref="A22:E122" totalsRowShown="0" headerRowDxfId="322" dataDxfId="321">
  <autoFilter ref="A22:E122" xr:uid="{8D122E0C-F4A9-4776-913B-14410B8D47A6}"/>
  <tableColumns count="5">
    <tableColumn id="1" xr3:uid="{00E9BB53-61BA-4049-84A5-4A01268264AB}" name="PAGE CODE" dataDxfId="320"/>
    <tableColumn id="2" xr3:uid="{318D0D55-5198-4BAA-9DFA-268A10A0D902}" name="RESOURCE NAME" dataDxfId="319">
      <calculatedColumnFormula>VLOOKUP(A23,Table5[#All],4,FALSE)</calculatedColumnFormula>
    </tableColumn>
    <tableColumn id="4" xr3:uid="{8EE86B87-4B0D-490C-A7A4-B6FC0CC81C46}" name="CATEGORY" dataDxfId="318">
      <calculatedColumnFormula>VLOOKUP(A23,Table5[#All],2,FALSE)</calculatedColumnFormula>
    </tableColumn>
    <tableColumn id="3" xr3:uid="{039DBB0B-FFAE-4E42-B877-F99FC524AF1F}" name="RESOURCE _x000a_TYPE" dataDxfId="317">
      <calculatedColumnFormula>VLOOKUP(A23,Table5[#All],3,FALSE)</calculatedColumnFormula>
    </tableColumn>
    <tableColumn id="5" xr3:uid="{24BF94BA-54B5-4192-AAFC-06B3C1CEE1CB}" name="WORKFLOW REQUIRED" dataDxfId="316"/>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D97B936-6099-4E26-A6A6-4AA2AD324184}" name="Table14567112021222418" displayName="Table14567112021222418" ref="A126:E133" totalsRowShown="0" headerRowDxfId="315" dataDxfId="314">
  <autoFilter ref="A126:E133" xr:uid="{DD97B936-6099-4E26-A6A6-4AA2AD324184}"/>
  <tableColumns count="5">
    <tableColumn id="1" xr3:uid="{2F48B77F-19C0-4D1C-91B8-7F0633DC11AB}" name="PAGE CODE" dataDxfId="313"/>
    <tableColumn id="2" xr3:uid="{F3E1E48A-B343-4669-90B3-B922A7C5EE90}" name="RESOURCE NAME" dataDxfId="312">
      <calculatedColumnFormula>VLOOKUP(A127,Table5[#All],4,FALSE)</calculatedColumnFormula>
    </tableColumn>
    <tableColumn id="5" xr3:uid="{5C515B91-CF9D-4D21-95C0-DD48DFA0F1EB}" name="CATEGORY" dataDxfId="311">
      <calculatedColumnFormula>VLOOKUP(A127,Table5[#All],2,FALSE)</calculatedColumnFormula>
    </tableColumn>
    <tableColumn id="4" xr3:uid="{A10A8C84-77D6-4596-8316-1FFD6EDB32F8}" name="RESOURCE _x000a_TYPE" dataDxfId="310">
      <calculatedColumnFormula>VLOOKUP(A127,Table5[#All],3,FALSE)</calculatedColumnFormula>
    </tableColumn>
    <tableColumn id="3" xr3:uid="{31C0E591-2665-4950-92A0-18CA756C834A}" name="WORKFLOW REQUIRED" dataDxfId="309"/>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676CD9-55EE-4980-8D99-829E42FEF00A}" name="Table145" displayName="Table145" ref="A22:E36" totalsRowShown="0" headerRowDxfId="308" dataDxfId="307">
  <autoFilter ref="A22:E36" xr:uid="{8D122E0C-F4A9-4776-913B-14410B8D47A6}"/>
  <tableColumns count="5">
    <tableColumn id="1" xr3:uid="{3E3C16B3-CCF6-43FC-9AD7-3566C92E2F01}" name="PAGE CODE" dataDxfId="306"/>
    <tableColumn id="2" xr3:uid="{CCDA97CF-17C3-4609-A947-7D5048E1CFB3}" name="RESOURCE NAME" dataDxfId="305">
      <calculatedColumnFormula>VLOOKUP(A23,Table5[#All],4,FALSE)</calculatedColumnFormula>
    </tableColumn>
    <tableColumn id="5" xr3:uid="{77C1C5B1-725E-484D-942B-00F51B0A603D}" name="CATEGORY" dataDxfId="304">
      <calculatedColumnFormula>VLOOKUP(A23,Table5[#All],2,FALSE)</calculatedColumnFormula>
    </tableColumn>
    <tableColumn id="4" xr3:uid="{F6483893-C37D-4A69-BB90-E47749BC981E}" name="RESOURCE _x000a_TYPE" dataDxfId="303">
      <calculatedColumnFormula>VLOOKUP(A23,Table5[#All],3,FALSE)</calculatedColumnFormula>
    </tableColumn>
    <tableColumn id="3" xr3:uid="{78B165D5-5780-4A1B-B9B7-6E24361BE61E}" name="WORKFLOW REQUIRED" dataDxfId="302"/>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E3D2069-AC4E-4047-BDFB-D30315D095B5}" name="Table145396027" displayName="Table145396027" ref="A40:E41" totalsRowShown="0" headerRowDxfId="301" dataDxfId="300">
  <autoFilter ref="A40:E41" xr:uid="{6E3D2069-AC4E-4047-BDFB-D30315D095B5}"/>
  <sortState xmlns:xlrd2="http://schemas.microsoft.com/office/spreadsheetml/2017/richdata2" ref="A41:E41">
    <sortCondition ref="A38:A39"/>
  </sortState>
  <tableColumns count="5">
    <tableColumn id="1" xr3:uid="{A9408F20-3DB7-4624-96A6-AFE31B62BEBF}" name="PAGE CODE" dataDxfId="299"/>
    <tableColumn id="2" xr3:uid="{6F4003D6-7A54-485A-858D-C95883730442}" name="RESOURCE NAME" dataDxfId="298">
      <calculatedColumnFormula>VLOOKUP(A41,Table5[#All],4,FALSE)</calculatedColumnFormula>
    </tableColumn>
    <tableColumn id="5" xr3:uid="{1AB09D46-AC41-4A63-87C6-75078AE152B1}" name="CATEGORY" dataDxfId="297">
      <calculatedColumnFormula>VLOOKUP(A41,Table5[#All],2,FALSE)</calculatedColumnFormula>
    </tableColumn>
    <tableColumn id="4" xr3:uid="{06029B2C-5CFB-43EF-B721-5FA823E1C49F}" name="RESOURCE _x000a_TYPE" dataDxfId="296">
      <calculatedColumnFormula>VLOOKUP(A41,Table5[#All],3,FALSE)</calculatedColumnFormula>
    </tableColumn>
    <tableColumn id="3" xr3:uid="{D0AEF56B-A146-4381-A251-3A77EF9FF594}" name="WORKFLOW REQUIRED" dataDxfId="295"/>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6.bin"/><Relationship Id="rId4" Type="http://schemas.openxmlformats.org/officeDocument/2006/relationships/table" Target="../tables/table2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21.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printerSettings" Target="../printerSettings/printerSettings34.bin"/><Relationship Id="rId4" Type="http://schemas.openxmlformats.org/officeDocument/2006/relationships/table" Target="../tables/table52.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E8C5-03B6-48C3-AE2A-2E98A627F467}">
  <sheetPr codeName="Sheet2"/>
  <dimension ref="A1:E1623"/>
  <sheetViews>
    <sheetView topLeftCell="A697" workbookViewId="0">
      <selection activeCell="D740" sqref="D740"/>
    </sheetView>
  </sheetViews>
  <sheetFormatPr defaultRowHeight="14.4" x14ac:dyDescent="0.3"/>
  <cols>
    <col min="1" max="1" width="11.33203125" bestFit="1" customWidth="1"/>
    <col min="2" max="2" width="17.6640625" bestFit="1" customWidth="1"/>
    <col min="3" max="3" width="14.88671875" bestFit="1" customWidth="1"/>
    <col min="4" max="4" width="51.6640625" bestFit="1" customWidth="1"/>
  </cols>
  <sheetData>
    <row r="1" spans="1:5" x14ac:dyDescent="0.3">
      <c r="A1" t="s">
        <v>2051</v>
      </c>
      <c r="B1" t="s">
        <v>2053</v>
      </c>
      <c r="C1" t="s">
        <v>2052</v>
      </c>
      <c r="D1" t="s">
        <v>2054</v>
      </c>
      <c r="E1" t="s">
        <v>2055</v>
      </c>
    </row>
    <row r="2" spans="1:5" x14ac:dyDescent="0.3">
      <c r="A2" t="s">
        <v>316</v>
      </c>
      <c r="B2" t="s">
        <v>317</v>
      </c>
      <c r="C2" t="s">
        <v>318</v>
      </c>
      <c r="D2" t="s">
        <v>319</v>
      </c>
      <c r="E2" t="s">
        <v>2056</v>
      </c>
    </row>
    <row r="3" spans="1:5" x14ac:dyDescent="0.3">
      <c r="A3" t="s">
        <v>320</v>
      </c>
      <c r="B3" t="s">
        <v>321</v>
      </c>
      <c r="C3" t="s">
        <v>318</v>
      </c>
      <c r="D3" t="s">
        <v>322</v>
      </c>
      <c r="E3" t="s">
        <v>2056</v>
      </c>
    </row>
    <row r="4" spans="1:5" x14ac:dyDescent="0.3">
      <c r="A4" t="s">
        <v>323</v>
      </c>
      <c r="B4" t="s">
        <v>321</v>
      </c>
      <c r="C4" t="s">
        <v>318</v>
      </c>
      <c r="D4" t="s">
        <v>324</v>
      </c>
      <c r="E4" t="s">
        <v>2056</v>
      </c>
    </row>
    <row r="5" spans="1:5" x14ac:dyDescent="0.3">
      <c r="A5" t="s">
        <v>325</v>
      </c>
      <c r="B5" t="s">
        <v>321</v>
      </c>
      <c r="C5" t="s">
        <v>318</v>
      </c>
      <c r="D5" t="s">
        <v>326</v>
      </c>
      <c r="E5" t="s">
        <v>2056</v>
      </c>
    </row>
    <row r="6" spans="1:5" x14ac:dyDescent="0.3">
      <c r="A6" t="s">
        <v>327</v>
      </c>
      <c r="B6" t="s">
        <v>321</v>
      </c>
      <c r="C6" t="s">
        <v>318</v>
      </c>
      <c r="D6" t="s">
        <v>328</v>
      </c>
      <c r="E6" t="s">
        <v>2056</v>
      </c>
    </row>
    <row r="7" spans="1:5" x14ac:dyDescent="0.3">
      <c r="A7" t="s">
        <v>329</v>
      </c>
      <c r="B7" t="s">
        <v>321</v>
      </c>
      <c r="C7" t="s">
        <v>318</v>
      </c>
      <c r="D7" t="s">
        <v>330</v>
      </c>
      <c r="E7" t="s">
        <v>2056</v>
      </c>
    </row>
    <row r="8" spans="1:5" x14ac:dyDescent="0.3">
      <c r="A8" t="s">
        <v>331</v>
      </c>
      <c r="B8" t="s">
        <v>321</v>
      </c>
      <c r="C8" t="s">
        <v>318</v>
      </c>
      <c r="D8" t="s">
        <v>332</v>
      </c>
      <c r="E8" t="s">
        <v>2056</v>
      </c>
    </row>
    <row r="9" spans="1:5" x14ac:dyDescent="0.3">
      <c r="A9" t="s">
        <v>333</v>
      </c>
      <c r="B9" t="s">
        <v>334</v>
      </c>
      <c r="C9" t="s">
        <v>318</v>
      </c>
      <c r="D9" t="s">
        <v>335</v>
      </c>
      <c r="E9" t="s">
        <v>2056</v>
      </c>
    </row>
    <row r="10" spans="1:5" x14ac:dyDescent="0.3">
      <c r="A10" t="s">
        <v>336</v>
      </c>
      <c r="B10" t="s">
        <v>337</v>
      </c>
      <c r="C10" t="s">
        <v>318</v>
      </c>
      <c r="D10" t="s">
        <v>338</v>
      </c>
      <c r="E10" t="s">
        <v>2056</v>
      </c>
    </row>
    <row r="11" spans="1:5" x14ac:dyDescent="0.3">
      <c r="A11" t="s">
        <v>339</v>
      </c>
      <c r="B11" t="s">
        <v>334</v>
      </c>
      <c r="C11" t="s">
        <v>318</v>
      </c>
      <c r="D11" t="s">
        <v>340</v>
      </c>
      <c r="E11" t="s">
        <v>2056</v>
      </c>
    </row>
    <row r="12" spans="1:5" x14ac:dyDescent="0.3">
      <c r="A12" t="s">
        <v>341</v>
      </c>
      <c r="B12" t="s">
        <v>321</v>
      </c>
      <c r="C12" t="s">
        <v>318</v>
      </c>
      <c r="D12" t="s">
        <v>342</v>
      </c>
      <c r="E12" t="s">
        <v>2056</v>
      </c>
    </row>
    <row r="13" spans="1:5" x14ac:dyDescent="0.3">
      <c r="A13" t="s">
        <v>343</v>
      </c>
      <c r="B13" t="s">
        <v>344</v>
      </c>
      <c r="C13" t="s">
        <v>318</v>
      </c>
      <c r="D13" t="s">
        <v>345</v>
      </c>
      <c r="E13" t="s">
        <v>2056</v>
      </c>
    </row>
    <row r="14" spans="1:5" x14ac:dyDescent="0.3">
      <c r="A14" t="s">
        <v>346</v>
      </c>
      <c r="B14" t="s">
        <v>334</v>
      </c>
      <c r="C14" t="s">
        <v>71</v>
      </c>
      <c r="D14" t="s">
        <v>347</v>
      </c>
      <c r="E14" t="s">
        <v>2056</v>
      </c>
    </row>
    <row r="15" spans="1:5" x14ac:dyDescent="0.3">
      <c r="A15" t="s">
        <v>176</v>
      </c>
      <c r="B15" t="s">
        <v>348</v>
      </c>
      <c r="C15" t="s">
        <v>318</v>
      </c>
      <c r="D15" t="s">
        <v>349</v>
      </c>
      <c r="E15" t="s">
        <v>2056</v>
      </c>
    </row>
    <row r="16" spans="1:5" x14ac:dyDescent="0.3">
      <c r="A16" t="s">
        <v>350</v>
      </c>
      <c r="B16" t="s">
        <v>334</v>
      </c>
      <c r="C16" t="s">
        <v>318</v>
      </c>
      <c r="D16" t="s">
        <v>351</v>
      </c>
      <c r="E16" t="s">
        <v>2056</v>
      </c>
    </row>
    <row r="17" spans="1:5" x14ac:dyDescent="0.3">
      <c r="A17" t="s">
        <v>177</v>
      </c>
      <c r="B17" t="s">
        <v>348</v>
      </c>
      <c r="C17" t="s">
        <v>318</v>
      </c>
      <c r="D17" t="s">
        <v>352</v>
      </c>
      <c r="E17" t="s">
        <v>2056</v>
      </c>
    </row>
    <row r="18" spans="1:5" x14ac:dyDescent="0.3">
      <c r="A18" t="s">
        <v>353</v>
      </c>
      <c r="B18" t="s">
        <v>337</v>
      </c>
      <c r="C18" t="s">
        <v>318</v>
      </c>
      <c r="D18" t="s">
        <v>354</v>
      </c>
      <c r="E18" t="s">
        <v>2056</v>
      </c>
    </row>
    <row r="19" spans="1:5" x14ac:dyDescent="0.3">
      <c r="A19" t="s">
        <v>213</v>
      </c>
      <c r="B19" t="s">
        <v>348</v>
      </c>
      <c r="C19" t="s">
        <v>318</v>
      </c>
      <c r="D19" t="s">
        <v>355</v>
      </c>
      <c r="E19" t="s">
        <v>2056</v>
      </c>
    </row>
    <row r="20" spans="1:5" x14ac:dyDescent="0.3">
      <c r="A20" t="s">
        <v>356</v>
      </c>
      <c r="B20" t="s">
        <v>348</v>
      </c>
      <c r="C20" t="s">
        <v>318</v>
      </c>
      <c r="D20" t="s">
        <v>357</v>
      </c>
      <c r="E20" t="s">
        <v>2056</v>
      </c>
    </row>
    <row r="21" spans="1:5" x14ac:dyDescent="0.3">
      <c r="A21" t="s">
        <v>283</v>
      </c>
      <c r="B21" t="s">
        <v>348</v>
      </c>
      <c r="C21" t="s">
        <v>318</v>
      </c>
      <c r="D21" t="s">
        <v>358</v>
      </c>
      <c r="E21" t="s">
        <v>2056</v>
      </c>
    </row>
    <row r="22" spans="1:5" x14ac:dyDescent="0.3">
      <c r="A22" t="s">
        <v>178</v>
      </c>
      <c r="B22" t="s">
        <v>348</v>
      </c>
      <c r="C22" t="s">
        <v>318</v>
      </c>
      <c r="D22" t="s">
        <v>359</v>
      </c>
      <c r="E22" t="s">
        <v>2056</v>
      </c>
    </row>
    <row r="23" spans="1:5" x14ac:dyDescent="0.3">
      <c r="A23" t="s">
        <v>360</v>
      </c>
      <c r="B23" t="s">
        <v>321</v>
      </c>
      <c r="C23" t="s">
        <v>71</v>
      </c>
      <c r="D23" t="s">
        <v>361</v>
      </c>
      <c r="E23" t="s">
        <v>2056</v>
      </c>
    </row>
    <row r="24" spans="1:5" x14ac:dyDescent="0.3">
      <c r="A24" t="s">
        <v>362</v>
      </c>
      <c r="B24" t="s">
        <v>334</v>
      </c>
      <c r="C24" t="s">
        <v>318</v>
      </c>
      <c r="D24" t="s">
        <v>363</v>
      </c>
      <c r="E24" t="s">
        <v>2056</v>
      </c>
    </row>
    <row r="25" spans="1:5" x14ac:dyDescent="0.3">
      <c r="A25" t="s">
        <v>364</v>
      </c>
      <c r="B25" t="s">
        <v>337</v>
      </c>
      <c r="C25" t="s">
        <v>365</v>
      </c>
      <c r="D25" t="s">
        <v>366</v>
      </c>
      <c r="E25" t="s">
        <v>2056</v>
      </c>
    </row>
    <row r="26" spans="1:5" x14ac:dyDescent="0.3">
      <c r="A26" t="s">
        <v>367</v>
      </c>
      <c r="B26" t="s">
        <v>337</v>
      </c>
      <c r="C26" t="s">
        <v>318</v>
      </c>
      <c r="D26" t="s">
        <v>368</v>
      </c>
      <c r="E26" t="s">
        <v>2056</v>
      </c>
    </row>
    <row r="27" spans="1:5" x14ac:dyDescent="0.3">
      <c r="A27" t="s">
        <v>369</v>
      </c>
      <c r="B27" t="s">
        <v>344</v>
      </c>
      <c r="C27" t="s">
        <v>318</v>
      </c>
      <c r="D27" t="s">
        <v>370</v>
      </c>
      <c r="E27" t="s">
        <v>2056</v>
      </c>
    </row>
    <row r="28" spans="1:5" x14ac:dyDescent="0.3">
      <c r="A28" t="s">
        <v>371</v>
      </c>
      <c r="B28" t="s">
        <v>372</v>
      </c>
      <c r="C28" t="s">
        <v>318</v>
      </c>
      <c r="D28" t="s">
        <v>373</v>
      </c>
      <c r="E28" t="s">
        <v>2056</v>
      </c>
    </row>
    <row r="29" spans="1:5" x14ac:dyDescent="0.3">
      <c r="A29" t="s">
        <v>374</v>
      </c>
      <c r="B29" t="s">
        <v>334</v>
      </c>
      <c r="C29" t="s">
        <v>318</v>
      </c>
      <c r="D29" t="s">
        <v>375</v>
      </c>
      <c r="E29" t="s">
        <v>2056</v>
      </c>
    </row>
    <row r="30" spans="1:5" x14ac:dyDescent="0.3">
      <c r="A30" t="s">
        <v>376</v>
      </c>
      <c r="B30" t="s">
        <v>337</v>
      </c>
      <c r="C30" t="s">
        <v>318</v>
      </c>
      <c r="D30" t="s">
        <v>377</v>
      </c>
      <c r="E30" t="s">
        <v>2056</v>
      </c>
    </row>
    <row r="31" spans="1:5" x14ac:dyDescent="0.3">
      <c r="A31" t="s">
        <v>378</v>
      </c>
      <c r="B31" t="s">
        <v>334</v>
      </c>
      <c r="C31" t="s">
        <v>318</v>
      </c>
      <c r="D31" t="s">
        <v>379</v>
      </c>
      <c r="E31" t="s">
        <v>2056</v>
      </c>
    </row>
    <row r="32" spans="1:5" x14ac:dyDescent="0.3">
      <c r="A32" t="s">
        <v>380</v>
      </c>
      <c r="B32" t="s">
        <v>334</v>
      </c>
      <c r="C32" t="s">
        <v>318</v>
      </c>
      <c r="D32" t="s">
        <v>381</v>
      </c>
      <c r="E32" t="s">
        <v>2056</v>
      </c>
    </row>
    <row r="33" spans="1:5" x14ac:dyDescent="0.3">
      <c r="A33" t="s">
        <v>382</v>
      </c>
      <c r="B33" t="s">
        <v>348</v>
      </c>
      <c r="C33" t="s">
        <v>318</v>
      </c>
      <c r="D33" t="s">
        <v>383</v>
      </c>
      <c r="E33" t="s">
        <v>2056</v>
      </c>
    </row>
    <row r="34" spans="1:5" x14ac:dyDescent="0.3">
      <c r="A34" t="s">
        <v>384</v>
      </c>
      <c r="B34" t="s">
        <v>385</v>
      </c>
      <c r="C34" t="s">
        <v>318</v>
      </c>
      <c r="D34" t="s">
        <v>386</v>
      </c>
      <c r="E34" t="s">
        <v>2056</v>
      </c>
    </row>
    <row r="35" spans="1:5" x14ac:dyDescent="0.3">
      <c r="A35" t="s">
        <v>387</v>
      </c>
      <c r="B35" t="s">
        <v>337</v>
      </c>
      <c r="C35" t="s">
        <v>318</v>
      </c>
      <c r="D35" t="s">
        <v>388</v>
      </c>
      <c r="E35" t="s">
        <v>2056</v>
      </c>
    </row>
    <row r="36" spans="1:5" x14ac:dyDescent="0.3">
      <c r="A36" t="s">
        <v>389</v>
      </c>
      <c r="B36" t="s">
        <v>317</v>
      </c>
      <c r="C36" t="s">
        <v>318</v>
      </c>
      <c r="D36" t="s">
        <v>390</v>
      </c>
      <c r="E36" t="s">
        <v>2056</v>
      </c>
    </row>
    <row r="37" spans="1:5" x14ac:dyDescent="0.3">
      <c r="A37" t="s">
        <v>391</v>
      </c>
      <c r="B37" t="s">
        <v>348</v>
      </c>
      <c r="C37" t="s">
        <v>318</v>
      </c>
      <c r="D37" t="s">
        <v>392</v>
      </c>
      <c r="E37" t="s">
        <v>2056</v>
      </c>
    </row>
    <row r="38" spans="1:5" x14ac:dyDescent="0.3">
      <c r="A38" t="s">
        <v>393</v>
      </c>
      <c r="B38" t="s">
        <v>348</v>
      </c>
      <c r="C38" t="s">
        <v>318</v>
      </c>
      <c r="D38" t="s">
        <v>394</v>
      </c>
      <c r="E38" t="s">
        <v>2056</v>
      </c>
    </row>
    <row r="39" spans="1:5" x14ac:dyDescent="0.3">
      <c r="A39" t="s">
        <v>395</v>
      </c>
      <c r="B39" t="s">
        <v>334</v>
      </c>
      <c r="C39" t="s">
        <v>318</v>
      </c>
      <c r="D39" t="s">
        <v>396</v>
      </c>
      <c r="E39" t="s">
        <v>2056</v>
      </c>
    </row>
    <row r="40" spans="1:5" x14ac:dyDescent="0.3">
      <c r="A40" t="s">
        <v>397</v>
      </c>
      <c r="B40" t="s">
        <v>334</v>
      </c>
      <c r="C40" t="s">
        <v>318</v>
      </c>
      <c r="D40" t="s">
        <v>398</v>
      </c>
      <c r="E40" t="s">
        <v>2056</v>
      </c>
    </row>
    <row r="41" spans="1:5" x14ac:dyDescent="0.3">
      <c r="A41" t="s">
        <v>399</v>
      </c>
      <c r="B41" t="s">
        <v>334</v>
      </c>
      <c r="C41" t="s">
        <v>318</v>
      </c>
      <c r="D41" t="s">
        <v>400</v>
      </c>
      <c r="E41" t="s">
        <v>2056</v>
      </c>
    </row>
    <row r="42" spans="1:5" x14ac:dyDescent="0.3">
      <c r="A42" t="s">
        <v>401</v>
      </c>
      <c r="B42" t="s">
        <v>334</v>
      </c>
      <c r="C42" t="s">
        <v>318</v>
      </c>
      <c r="D42" t="s">
        <v>402</v>
      </c>
      <c r="E42" t="s">
        <v>2056</v>
      </c>
    </row>
    <row r="43" spans="1:5" x14ac:dyDescent="0.3">
      <c r="A43" t="s">
        <v>403</v>
      </c>
      <c r="B43" t="s">
        <v>348</v>
      </c>
      <c r="C43" t="s">
        <v>318</v>
      </c>
      <c r="D43" t="s">
        <v>404</v>
      </c>
      <c r="E43" t="s">
        <v>2056</v>
      </c>
    </row>
    <row r="44" spans="1:5" x14ac:dyDescent="0.3">
      <c r="A44" t="s">
        <v>405</v>
      </c>
      <c r="B44" t="s">
        <v>337</v>
      </c>
      <c r="C44" t="s">
        <v>318</v>
      </c>
      <c r="D44" t="s">
        <v>406</v>
      </c>
      <c r="E44" t="s">
        <v>2056</v>
      </c>
    </row>
    <row r="45" spans="1:5" x14ac:dyDescent="0.3">
      <c r="A45" t="s">
        <v>407</v>
      </c>
      <c r="B45" t="s">
        <v>321</v>
      </c>
      <c r="C45" t="s">
        <v>318</v>
      </c>
      <c r="D45" t="s">
        <v>408</v>
      </c>
      <c r="E45" t="s">
        <v>2056</v>
      </c>
    </row>
    <row r="46" spans="1:5" x14ac:dyDescent="0.3">
      <c r="A46" t="s">
        <v>409</v>
      </c>
      <c r="B46" t="s">
        <v>337</v>
      </c>
      <c r="C46" t="s">
        <v>318</v>
      </c>
      <c r="D46" t="s">
        <v>410</v>
      </c>
      <c r="E46" t="s">
        <v>2056</v>
      </c>
    </row>
    <row r="47" spans="1:5" x14ac:dyDescent="0.3">
      <c r="A47" t="s">
        <v>411</v>
      </c>
      <c r="B47" t="s">
        <v>348</v>
      </c>
      <c r="C47" t="s">
        <v>318</v>
      </c>
      <c r="D47" t="s">
        <v>412</v>
      </c>
      <c r="E47" t="s">
        <v>2056</v>
      </c>
    </row>
    <row r="48" spans="1:5" x14ac:dyDescent="0.3">
      <c r="A48" t="s">
        <v>413</v>
      </c>
      <c r="B48" t="s">
        <v>348</v>
      </c>
      <c r="C48" t="s">
        <v>318</v>
      </c>
      <c r="D48" t="s">
        <v>414</v>
      </c>
      <c r="E48" t="s">
        <v>2056</v>
      </c>
    </row>
    <row r="49" spans="1:5" x14ac:dyDescent="0.3">
      <c r="A49" t="s">
        <v>415</v>
      </c>
      <c r="B49" t="s">
        <v>337</v>
      </c>
      <c r="C49" t="s">
        <v>318</v>
      </c>
      <c r="D49" t="s">
        <v>416</v>
      </c>
      <c r="E49" t="s">
        <v>2056</v>
      </c>
    </row>
    <row r="50" spans="1:5" x14ac:dyDescent="0.3">
      <c r="A50" t="s">
        <v>417</v>
      </c>
      <c r="B50" t="s">
        <v>344</v>
      </c>
      <c r="C50" t="s">
        <v>318</v>
      </c>
      <c r="D50" t="s">
        <v>418</v>
      </c>
      <c r="E50" t="s">
        <v>2056</v>
      </c>
    </row>
    <row r="51" spans="1:5" x14ac:dyDescent="0.3">
      <c r="A51" t="s">
        <v>419</v>
      </c>
      <c r="B51" t="s">
        <v>348</v>
      </c>
      <c r="C51" t="s">
        <v>318</v>
      </c>
      <c r="D51" t="s">
        <v>420</v>
      </c>
      <c r="E51" t="s">
        <v>2056</v>
      </c>
    </row>
    <row r="52" spans="1:5" x14ac:dyDescent="0.3">
      <c r="A52" t="s">
        <v>421</v>
      </c>
      <c r="B52" t="s">
        <v>422</v>
      </c>
      <c r="C52" t="s">
        <v>318</v>
      </c>
      <c r="D52" t="s">
        <v>423</v>
      </c>
      <c r="E52" t="s">
        <v>2056</v>
      </c>
    </row>
    <row r="53" spans="1:5" x14ac:dyDescent="0.3">
      <c r="A53" t="s">
        <v>424</v>
      </c>
      <c r="B53" t="s">
        <v>337</v>
      </c>
      <c r="C53" t="s">
        <v>318</v>
      </c>
      <c r="D53" t="s">
        <v>425</v>
      </c>
      <c r="E53" t="s">
        <v>2056</v>
      </c>
    </row>
    <row r="54" spans="1:5" x14ac:dyDescent="0.3">
      <c r="A54" t="s">
        <v>426</v>
      </c>
      <c r="B54" t="s">
        <v>348</v>
      </c>
      <c r="C54" t="s">
        <v>318</v>
      </c>
      <c r="D54" t="s">
        <v>427</v>
      </c>
      <c r="E54" t="s">
        <v>2056</v>
      </c>
    </row>
    <row r="55" spans="1:5" x14ac:dyDescent="0.3">
      <c r="A55" t="s">
        <v>428</v>
      </c>
      <c r="B55" t="s">
        <v>337</v>
      </c>
      <c r="C55" t="s">
        <v>318</v>
      </c>
      <c r="D55" t="s">
        <v>429</v>
      </c>
      <c r="E55" t="s">
        <v>2056</v>
      </c>
    </row>
    <row r="56" spans="1:5" x14ac:dyDescent="0.3">
      <c r="A56" t="s">
        <v>430</v>
      </c>
      <c r="B56" t="s">
        <v>317</v>
      </c>
      <c r="C56" t="s">
        <v>318</v>
      </c>
      <c r="D56" t="s">
        <v>431</v>
      </c>
      <c r="E56" t="s">
        <v>2056</v>
      </c>
    </row>
    <row r="57" spans="1:5" x14ac:dyDescent="0.3">
      <c r="A57" t="s">
        <v>432</v>
      </c>
      <c r="B57" t="s">
        <v>317</v>
      </c>
      <c r="C57" t="s">
        <v>318</v>
      </c>
      <c r="D57" t="s">
        <v>433</v>
      </c>
      <c r="E57" t="s">
        <v>2056</v>
      </c>
    </row>
    <row r="58" spans="1:5" x14ac:dyDescent="0.3">
      <c r="A58" t="s">
        <v>434</v>
      </c>
      <c r="B58" t="s">
        <v>385</v>
      </c>
      <c r="C58" t="s">
        <v>318</v>
      </c>
      <c r="D58" t="s">
        <v>435</v>
      </c>
      <c r="E58" t="s">
        <v>2056</v>
      </c>
    </row>
    <row r="59" spans="1:5" x14ac:dyDescent="0.3">
      <c r="A59" t="s">
        <v>436</v>
      </c>
      <c r="B59" t="s">
        <v>422</v>
      </c>
      <c r="C59" t="s">
        <v>318</v>
      </c>
      <c r="D59" t="s">
        <v>437</v>
      </c>
      <c r="E59" t="s">
        <v>2056</v>
      </c>
    </row>
    <row r="60" spans="1:5" x14ac:dyDescent="0.3">
      <c r="A60" t="s">
        <v>438</v>
      </c>
      <c r="B60" t="s">
        <v>344</v>
      </c>
      <c r="C60" t="s">
        <v>318</v>
      </c>
      <c r="D60" t="s">
        <v>439</v>
      </c>
      <c r="E60" t="s">
        <v>2056</v>
      </c>
    </row>
    <row r="61" spans="1:5" x14ac:dyDescent="0.3">
      <c r="A61" t="s">
        <v>440</v>
      </c>
      <c r="B61" t="s">
        <v>317</v>
      </c>
      <c r="C61" t="s">
        <v>318</v>
      </c>
      <c r="D61" t="s">
        <v>441</v>
      </c>
      <c r="E61" t="s">
        <v>2056</v>
      </c>
    </row>
    <row r="62" spans="1:5" x14ac:dyDescent="0.3">
      <c r="A62" t="s">
        <v>442</v>
      </c>
      <c r="B62" t="s">
        <v>317</v>
      </c>
      <c r="C62" t="s">
        <v>318</v>
      </c>
      <c r="D62" t="s">
        <v>443</v>
      </c>
      <c r="E62" t="s">
        <v>2056</v>
      </c>
    </row>
    <row r="63" spans="1:5" x14ac:dyDescent="0.3">
      <c r="A63" t="s">
        <v>444</v>
      </c>
      <c r="B63" t="s">
        <v>321</v>
      </c>
      <c r="C63" t="s">
        <v>71</v>
      </c>
      <c r="D63" t="s">
        <v>445</v>
      </c>
      <c r="E63" t="s">
        <v>2056</v>
      </c>
    </row>
    <row r="64" spans="1:5" x14ac:dyDescent="0.3">
      <c r="A64" t="s">
        <v>446</v>
      </c>
      <c r="B64" t="s">
        <v>317</v>
      </c>
      <c r="C64" t="s">
        <v>318</v>
      </c>
      <c r="D64" t="s">
        <v>447</v>
      </c>
      <c r="E64" t="s">
        <v>2056</v>
      </c>
    </row>
    <row r="65" spans="1:5" x14ac:dyDescent="0.3">
      <c r="A65" t="s">
        <v>448</v>
      </c>
      <c r="B65" t="s">
        <v>317</v>
      </c>
      <c r="C65" t="s">
        <v>318</v>
      </c>
      <c r="D65" t="s">
        <v>449</v>
      </c>
      <c r="E65" t="s">
        <v>2056</v>
      </c>
    </row>
    <row r="66" spans="1:5" x14ac:dyDescent="0.3">
      <c r="A66" t="s">
        <v>450</v>
      </c>
      <c r="B66" t="s">
        <v>317</v>
      </c>
      <c r="C66" t="s">
        <v>71</v>
      </c>
      <c r="D66" t="s">
        <v>451</v>
      </c>
      <c r="E66" t="s">
        <v>2056</v>
      </c>
    </row>
    <row r="67" spans="1:5" x14ac:dyDescent="0.3">
      <c r="A67" t="s">
        <v>452</v>
      </c>
      <c r="B67" t="s">
        <v>321</v>
      </c>
      <c r="C67" t="s">
        <v>318</v>
      </c>
      <c r="D67" t="s">
        <v>452</v>
      </c>
      <c r="E67" t="s">
        <v>2056</v>
      </c>
    </row>
    <row r="68" spans="1:5" x14ac:dyDescent="0.3">
      <c r="A68" t="s">
        <v>453</v>
      </c>
      <c r="B68" t="s">
        <v>337</v>
      </c>
      <c r="C68" t="s">
        <v>318</v>
      </c>
      <c r="D68" t="s">
        <v>454</v>
      </c>
      <c r="E68" t="s">
        <v>2056</v>
      </c>
    </row>
    <row r="69" spans="1:5" x14ac:dyDescent="0.3">
      <c r="A69" t="s">
        <v>455</v>
      </c>
      <c r="B69" t="s">
        <v>337</v>
      </c>
      <c r="C69" t="s">
        <v>318</v>
      </c>
      <c r="D69" t="s">
        <v>456</v>
      </c>
      <c r="E69" t="s">
        <v>2056</v>
      </c>
    </row>
    <row r="70" spans="1:5" x14ac:dyDescent="0.3">
      <c r="A70" t="s">
        <v>457</v>
      </c>
      <c r="B70" t="s">
        <v>337</v>
      </c>
      <c r="C70" t="s">
        <v>318</v>
      </c>
      <c r="D70" t="s">
        <v>458</v>
      </c>
      <c r="E70" t="s">
        <v>2056</v>
      </c>
    </row>
    <row r="71" spans="1:5" x14ac:dyDescent="0.3">
      <c r="A71" t="s">
        <v>459</v>
      </c>
      <c r="B71" t="s">
        <v>337</v>
      </c>
      <c r="C71" t="s">
        <v>318</v>
      </c>
      <c r="D71" t="s">
        <v>460</v>
      </c>
      <c r="E71" t="s">
        <v>2056</v>
      </c>
    </row>
    <row r="72" spans="1:5" x14ac:dyDescent="0.3">
      <c r="A72" t="s">
        <v>461</v>
      </c>
      <c r="B72" t="s">
        <v>334</v>
      </c>
      <c r="C72" t="s">
        <v>365</v>
      </c>
      <c r="D72" t="s">
        <v>462</v>
      </c>
      <c r="E72" t="s">
        <v>2056</v>
      </c>
    </row>
    <row r="73" spans="1:5" x14ac:dyDescent="0.3">
      <c r="A73" t="s">
        <v>463</v>
      </c>
      <c r="B73" t="s">
        <v>334</v>
      </c>
      <c r="C73" t="s">
        <v>365</v>
      </c>
      <c r="D73" t="s">
        <v>464</v>
      </c>
      <c r="E73" t="s">
        <v>2056</v>
      </c>
    </row>
    <row r="74" spans="1:5" x14ac:dyDescent="0.3">
      <c r="A74" t="s">
        <v>465</v>
      </c>
      <c r="B74" t="s">
        <v>334</v>
      </c>
      <c r="C74" t="s">
        <v>365</v>
      </c>
      <c r="D74" t="s">
        <v>466</v>
      </c>
      <c r="E74" t="s">
        <v>2056</v>
      </c>
    </row>
    <row r="75" spans="1:5" x14ac:dyDescent="0.3">
      <c r="A75" t="s">
        <v>467</v>
      </c>
      <c r="B75" t="s">
        <v>468</v>
      </c>
      <c r="C75" t="s">
        <v>318</v>
      </c>
      <c r="D75" t="s">
        <v>469</v>
      </c>
      <c r="E75" t="s">
        <v>2056</v>
      </c>
    </row>
    <row r="76" spans="1:5" x14ac:dyDescent="0.3">
      <c r="A76" t="s">
        <v>470</v>
      </c>
      <c r="B76" t="s">
        <v>471</v>
      </c>
      <c r="C76" t="s">
        <v>365</v>
      </c>
      <c r="D76" t="s">
        <v>472</v>
      </c>
      <c r="E76" t="s">
        <v>2056</v>
      </c>
    </row>
    <row r="77" spans="1:5" x14ac:dyDescent="0.3">
      <c r="A77" t="s">
        <v>473</v>
      </c>
      <c r="B77" t="s">
        <v>317</v>
      </c>
      <c r="C77" t="s">
        <v>365</v>
      </c>
      <c r="D77" t="s">
        <v>474</v>
      </c>
      <c r="E77" t="s">
        <v>2056</v>
      </c>
    </row>
    <row r="78" spans="1:5" x14ac:dyDescent="0.3">
      <c r="A78" t="s">
        <v>475</v>
      </c>
      <c r="B78" t="s">
        <v>317</v>
      </c>
      <c r="C78" t="s">
        <v>365</v>
      </c>
      <c r="D78" t="s">
        <v>476</v>
      </c>
      <c r="E78" t="s">
        <v>2056</v>
      </c>
    </row>
    <row r="79" spans="1:5" x14ac:dyDescent="0.3">
      <c r="A79" t="s">
        <v>477</v>
      </c>
      <c r="B79" t="s">
        <v>317</v>
      </c>
      <c r="C79" t="s">
        <v>365</v>
      </c>
      <c r="D79" t="s">
        <v>478</v>
      </c>
      <c r="E79" t="s">
        <v>2056</v>
      </c>
    </row>
    <row r="80" spans="1:5" x14ac:dyDescent="0.3">
      <c r="A80" t="s">
        <v>479</v>
      </c>
      <c r="B80" t="s">
        <v>468</v>
      </c>
      <c r="C80" t="s">
        <v>318</v>
      </c>
      <c r="D80" t="s">
        <v>480</v>
      </c>
      <c r="E80" t="s">
        <v>2056</v>
      </c>
    </row>
    <row r="81" spans="1:5" x14ac:dyDescent="0.3">
      <c r="A81" t="s">
        <v>481</v>
      </c>
      <c r="B81" t="s">
        <v>348</v>
      </c>
      <c r="C81" t="s">
        <v>318</v>
      </c>
      <c r="D81" t="s">
        <v>482</v>
      </c>
      <c r="E81" t="s">
        <v>2056</v>
      </c>
    </row>
    <row r="82" spans="1:5" x14ac:dyDescent="0.3">
      <c r="A82" t="s">
        <v>483</v>
      </c>
      <c r="B82" t="s">
        <v>334</v>
      </c>
      <c r="C82" t="s">
        <v>318</v>
      </c>
      <c r="D82" t="s">
        <v>484</v>
      </c>
      <c r="E82" t="s">
        <v>2056</v>
      </c>
    </row>
    <row r="83" spans="1:5" x14ac:dyDescent="0.3">
      <c r="A83" t="s">
        <v>485</v>
      </c>
      <c r="B83" t="s">
        <v>334</v>
      </c>
      <c r="C83" t="s">
        <v>318</v>
      </c>
      <c r="D83" t="s">
        <v>486</v>
      </c>
      <c r="E83" t="s">
        <v>2056</v>
      </c>
    </row>
    <row r="84" spans="1:5" x14ac:dyDescent="0.3">
      <c r="A84" t="s">
        <v>138</v>
      </c>
      <c r="B84" t="s">
        <v>468</v>
      </c>
      <c r="C84" t="s">
        <v>71</v>
      </c>
      <c r="D84" t="s">
        <v>487</v>
      </c>
      <c r="E84" t="s">
        <v>2056</v>
      </c>
    </row>
    <row r="85" spans="1:5" x14ac:dyDescent="0.3">
      <c r="A85" t="s">
        <v>139</v>
      </c>
      <c r="B85" t="s">
        <v>468</v>
      </c>
      <c r="C85" t="s">
        <v>71</v>
      </c>
      <c r="D85" t="s">
        <v>488</v>
      </c>
      <c r="E85" t="s">
        <v>2056</v>
      </c>
    </row>
    <row r="86" spans="1:5" x14ac:dyDescent="0.3">
      <c r="A86" t="s">
        <v>140</v>
      </c>
      <c r="B86" t="s">
        <v>468</v>
      </c>
      <c r="C86" t="s">
        <v>71</v>
      </c>
      <c r="D86" t="s">
        <v>489</v>
      </c>
      <c r="E86" t="s">
        <v>2056</v>
      </c>
    </row>
    <row r="87" spans="1:5" x14ac:dyDescent="0.3">
      <c r="A87" t="s">
        <v>141</v>
      </c>
      <c r="B87" t="s">
        <v>468</v>
      </c>
      <c r="C87" t="s">
        <v>71</v>
      </c>
      <c r="D87" t="s">
        <v>490</v>
      </c>
      <c r="E87" t="s">
        <v>2056</v>
      </c>
    </row>
    <row r="88" spans="1:5" x14ac:dyDescent="0.3">
      <c r="A88" t="s">
        <v>146</v>
      </c>
      <c r="B88" t="s">
        <v>468</v>
      </c>
      <c r="C88" t="s">
        <v>71</v>
      </c>
      <c r="D88" t="s">
        <v>491</v>
      </c>
      <c r="E88" t="s">
        <v>2056</v>
      </c>
    </row>
    <row r="89" spans="1:5" x14ac:dyDescent="0.3">
      <c r="A89" t="s">
        <v>147</v>
      </c>
      <c r="B89" t="s">
        <v>468</v>
      </c>
      <c r="C89" t="s">
        <v>71</v>
      </c>
      <c r="D89" t="s">
        <v>492</v>
      </c>
      <c r="E89" t="s">
        <v>2056</v>
      </c>
    </row>
    <row r="90" spans="1:5" x14ac:dyDescent="0.3">
      <c r="A90" t="s">
        <v>493</v>
      </c>
      <c r="B90" t="s">
        <v>468</v>
      </c>
      <c r="C90" t="s">
        <v>71</v>
      </c>
      <c r="D90" t="s">
        <v>494</v>
      </c>
      <c r="E90" t="s">
        <v>2056</v>
      </c>
    </row>
    <row r="91" spans="1:5" x14ac:dyDescent="0.3">
      <c r="A91" t="s">
        <v>148</v>
      </c>
      <c r="B91" t="s">
        <v>468</v>
      </c>
      <c r="C91" t="s">
        <v>71</v>
      </c>
      <c r="D91" t="s">
        <v>495</v>
      </c>
      <c r="E91" t="s">
        <v>2056</v>
      </c>
    </row>
    <row r="92" spans="1:5" x14ac:dyDescent="0.3">
      <c r="A92" t="s">
        <v>496</v>
      </c>
      <c r="B92" t="s">
        <v>468</v>
      </c>
      <c r="C92" t="s">
        <v>71</v>
      </c>
      <c r="D92" t="s">
        <v>497</v>
      </c>
      <c r="E92" t="s">
        <v>2056</v>
      </c>
    </row>
    <row r="93" spans="1:5" x14ac:dyDescent="0.3">
      <c r="A93" t="s">
        <v>149</v>
      </c>
      <c r="B93" t="s">
        <v>468</v>
      </c>
      <c r="C93" t="s">
        <v>71</v>
      </c>
      <c r="D93" t="s">
        <v>498</v>
      </c>
      <c r="E93" t="s">
        <v>2056</v>
      </c>
    </row>
    <row r="94" spans="1:5" x14ac:dyDescent="0.3">
      <c r="A94" t="s">
        <v>142</v>
      </c>
      <c r="B94" t="s">
        <v>468</v>
      </c>
      <c r="C94" t="s">
        <v>71</v>
      </c>
      <c r="D94" t="s">
        <v>499</v>
      </c>
      <c r="E94" t="s">
        <v>2056</v>
      </c>
    </row>
    <row r="95" spans="1:5" x14ac:dyDescent="0.3">
      <c r="A95" t="s">
        <v>143</v>
      </c>
      <c r="B95" t="s">
        <v>468</v>
      </c>
      <c r="C95" t="s">
        <v>71</v>
      </c>
      <c r="D95" t="s">
        <v>500</v>
      </c>
      <c r="E95" t="s">
        <v>2056</v>
      </c>
    </row>
    <row r="96" spans="1:5" x14ac:dyDescent="0.3">
      <c r="A96" t="s">
        <v>501</v>
      </c>
      <c r="B96" t="s">
        <v>317</v>
      </c>
      <c r="C96" t="s">
        <v>318</v>
      </c>
      <c r="D96" t="s">
        <v>502</v>
      </c>
      <c r="E96" t="s">
        <v>2056</v>
      </c>
    </row>
    <row r="97" spans="1:5" x14ac:dyDescent="0.3">
      <c r="A97" t="s">
        <v>134</v>
      </c>
      <c r="B97" t="s">
        <v>372</v>
      </c>
      <c r="C97" t="s">
        <v>318</v>
      </c>
      <c r="D97" t="s">
        <v>503</v>
      </c>
      <c r="E97" t="s">
        <v>2056</v>
      </c>
    </row>
    <row r="98" spans="1:5" x14ac:dyDescent="0.3">
      <c r="A98" t="s">
        <v>135</v>
      </c>
      <c r="B98" t="s">
        <v>372</v>
      </c>
      <c r="C98" t="s">
        <v>318</v>
      </c>
      <c r="D98" t="s">
        <v>504</v>
      </c>
      <c r="E98" t="s">
        <v>2056</v>
      </c>
    </row>
    <row r="99" spans="1:5" x14ac:dyDescent="0.3">
      <c r="A99" t="s">
        <v>505</v>
      </c>
      <c r="B99" t="s">
        <v>317</v>
      </c>
      <c r="C99" t="s">
        <v>318</v>
      </c>
      <c r="D99" t="s">
        <v>506</v>
      </c>
      <c r="E99" t="s">
        <v>2056</v>
      </c>
    </row>
    <row r="100" spans="1:5" x14ac:dyDescent="0.3">
      <c r="A100" t="s">
        <v>507</v>
      </c>
      <c r="B100" t="s">
        <v>337</v>
      </c>
      <c r="C100" t="s">
        <v>318</v>
      </c>
      <c r="D100" t="s">
        <v>508</v>
      </c>
      <c r="E100" t="s">
        <v>2056</v>
      </c>
    </row>
    <row r="101" spans="1:5" x14ac:dyDescent="0.3">
      <c r="A101" t="s">
        <v>509</v>
      </c>
      <c r="B101" t="s">
        <v>471</v>
      </c>
      <c r="C101" t="s">
        <v>365</v>
      </c>
      <c r="D101" t="s">
        <v>510</v>
      </c>
      <c r="E101" t="s">
        <v>2056</v>
      </c>
    </row>
    <row r="102" spans="1:5" x14ac:dyDescent="0.3">
      <c r="A102" t="s">
        <v>511</v>
      </c>
      <c r="B102" t="s">
        <v>471</v>
      </c>
      <c r="C102" t="s">
        <v>365</v>
      </c>
      <c r="D102" t="s">
        <v>512</v>
      </c>
      <c r="E102" t="s">
        <v>2056</v>
      </c>
    </row>
    <row r="103" spans="1:5" x14ac:dyDescent="0.3">
      <c r="A103" t="s">
        <v>513</v>
      </c>
      <c r="B103" t="s">
        <v>471</v>
      </c>
      <c r="C103" t="s">
        <v>71</v>
      </c>
      <c r="D103" t="s">
        <v>514</v>
      </c>
      <c r="E103" t="s">
        <v>2056</v>
      </c>
    </row>
    <row r="104" spans="1:5" x14ac:dyDescent="0.3">
      <c r="A104" t="s">
        <v>515</v>
      </c>
      <c r="B104" t="s">
        <v>471</v>
      </c>
      <c r="C104" t="s">
        <v>71</v>
      </c>
      <c r="D104" t="s">
        <v>516</v>
      </c>
      <c r="E104" t="s">
        <v>2056</v>
      </c>
    </row>
    <row r="105" spans="1:5" x14ac:dyDescent="0.3">
      <c r="A105" t="s">
        <v>517</v>
      </c>
      <c r="B105" t="s">
        <v>337</v>
      </c>
      <c r="C105" t="s">
        <v>318</v>
      </c>
      <c r="D105" t="s">
        <v>518</v>
      </c>
      <c r="E105" t="s">
        <v>2056</v>
      </c>
    </row>
    <row r="106" spans="1:5" x14ac:dyDescent="0.3">
      <c r="A106" t="s">
        <v>519</v>
      </c>
      <c r="B106" t="s">
        <v>317</v>
      </c>
      <c r="C106" t="s">
        <v>318</v>
      </c>
      <c r="D106" t="s">
        <v>520</v>
      </c>
      <c r="E106" t="s">
        <v>2056</v>
      </c>
    </row>
    <row r="107" spans="1:5" x14ac:dyDescent="0.3">
      <c r="A107" t="s">
        <v>521</v>
      </c>
      <c r="B107" t="s">
        <v>372</v>
      </c>
      <c r="C107" t="s">
        <v>318</v>
      </c>
      <c r="D107" t="s">
        <v>522</v>
      </c>
      <c r="E107" t="s">
        <v>2056</v>
      </c>
    </row>
    <row r="108" spans="1:5" x14ac:dyDescent="0.3">
      <c r="A108" t="s">
        <v>523</v>
      </c>
      <c r="B108" t="s">
        <v>468</v>
      </c>
      <c r="C108" t="s">
        <v>365</v>
      </c>
      <c r="D108" t="s">
        <v>524</v>
      </c>
      <c r="E108" t="s">
        <v>2056</v>
      </c>
    </row>
    <row r="109" spans="1:5" x14ac:dyDescent="0.3">
      <c r="A109" t="s">
        <v>525</v>
      </c>
      <c r="B109" t="s">
        <v>468</v>
      </c>
      <c r="C109" t="s">
        <v>365</v>
      </c>
      <c r="D109" t="s">
        <v>526</v>
      </c>
      <c r="E109" t="s">
        <v>2056</v>
      </c>
    </row>
    <row r="110" spans="1:5" x14ac:dyDescent="0.3">
      <c r="A110" t="s">
        <v>527</v>
      </c>
      <c r="B110" t="s">
        <v>468</v>
      </c>
      <c r="C110" t="s">
        <v>365</v>
      </c>
      <c r="D110" t="s">
        <v>528</v>
      </c>
      <c r="E110" t="s">
        <v>2056</v>
      </c>
    </row>
    <row r="111" spans="1:5" x14ac:dyDescent="0.3">
      <c r="A111" t="s">
        <v>529</v>
      </c>
      <c r="B111" t="s">
        <v>468</v>
      </c>
      <c r="C111" t="s">
        <v>365</v>
      </c>
      <c r="D111" t="s">
        <v>530</v>
      </c>
      <c r="E111" t="s">
        <v>2056</v>
      </c>
    </row>
    <row r="112" spans="1:5" x14ac:dyDescent="0.3">
      <c r="A112" t="s">
        <v>531</v>
      </c>
      <c r="B112" t="s">
        <v>468</v>
      </c>
      <c r="C112" t="s">
        <v>365</v>
      </c>
      <c r="D112" t="s">
        <v>532</v>
      </c>
      <c r="E112" t="s">
        <v>2056</v>
      </c>
    </row>
    <row r="113" spans="1:5" x14ac:dyDescent="0.3">
      <c r="A113" t="s">
        <v>533</v>
      </c>
      <c r="B113" t="s">
        <v>468</v>
      </c>
      <c r="C113" t="s">
        <v>365</v>
      </c>
      <c r="D113" t="s">
        <v>534</v>
      </c>
      <c r="E113" t="s">
        <v>2056</v>
      </c>
    </row>
    <row r="114" spans="1:5" x14ac:dyDescent="0.3">
      <c r="A114" t="s">
        <v>535</v>
      </c>
      <c r="B114" t="s">
        <v>468</v>
      </c>
      <c r="C114" t="s">
        <v>365</v>
      </c>
      <c r="D114" t="s">
        <v>536</v>
      </c>
      <c r="E114" t="s">
        <v>2056</v>
      </c>
    </row>
    <row r="115" spans="1:5" x14ac:dyDescent="0.3">
      <c r="A115" t="s">
        <v>537</v>
      </c>
      <c r="B115" t="s">
        <v>468</v>
      </c>
      <c r="C115" t="s">
        <v>365</v>
      </c>
      <c r="D115" t="s">
        <v>538</v>
      </c>
      <c r="E115" t="s">
        <v>2056</v>
      </c>
    </row>
    <row r="116" spans="1:5" x14ac:dyDescent="0.3">
      <c r="A116" t="s">
        <v>539</v>
      </c>
      <c r="B116" t="s">
        <v>468</v>
      </c>
      <c r="C116" t="s">
        <v>365</v>
      </c>
      <c r="D116" t="s">
        <v>540</v>
      </c>
      <c r="E116" t="s">
        <v>2056</v>
      </c>
    </row>
    <row r="117" spans="1:5" x14ac:dyDescent="0.3">
      <c r="A117" t="s">
        <v>541</v>
      </c>
      <c r="B117" t="s">
        <v>468</v>
      </c>
      <c r="C117" t="s">
        <v>365</v>
      </c>
      <c r="D117" t="s">
        <v>542</v>
      </c>
      <c r="E117" t="s">
        <v>2056</v>
      </c>
    </row>
    <row r="118" spans="1:5" x14ac:dyDescent="0.3">
      <c r="A118" t="s">
        <v>543</v>
      </c>
      <c r="B118" t="s">
        <v>468</v>
      </c>
      <c r="C118" t="s">
        <v>365</v>
      </c>
      <c r="D118" t="s">
        <v>544</v>
      </c>
      <c r="E118" t="s">
        <v>2056</v>
      </c>
    </row>
    <row r="119" spans="1:5" x14ac:dyDescent="0.3">
      <c r="A119" t="s">
        <v>545</v>
      </c>
      <c r="B119" t="s">
        <v>468</v>
      </c>
      <c r="C119" t="s">
        <v>365</v>
      </c>
      <c r="D119" t="s">
        <v>546</v>
      </c>
      <c r="E119" t="s">
        <v>2056</v>
      </c>
    </row>
    <row r="120" spans="1:5" x14ac:dyDescent="0.3">
      <c r="A120" t="s">
        <v>547</v>
      </c>
      <c r="B120" t="s">
        <v>468</v>
      </c>
      <c r="C120" t="s">
        <v>365</v>
      </c>
      <c r="D120" t="s">
        <v>548</v>
      </c>
      <c r="E120" t="s">
        <v>2056</v>
      </c>
    </row>
    <row r="121" spans="1:5" x14ac:dyDescent="0.3">
      <c r="A121" t="s">
        <v>549</v>
      </c>
      <c r="B121" t="s">
        <v>468</v>
      </c>
      <c r="C121" t="s">
        <v>365</v>
      </c>
      <c r="D121" t="s">
        <v>550</v>
      </c>
      <c r="E121" t="s">
        <v>2056</v>
      </c>
    </row>
    <row r="122" spans="1:5" x14ac:dyDescent="0.3">
      <c r="A122" t="s">
        <v>551</v>
      </c>
      <c r="B122" t="s">
        <v>468</v>
      </c>
      <c r="C122" t="s">
        <v>365</v>
      </c>
      <c r="D122" t="s">
        <v>552</v>
      </c>
      <c r="E122" t="s">
        <v>2056</v>
      </c>
    </row>
    <row r="123" spans="1:5" x14ac:dyDescent="0.3">
      <c r="A123" t="s">
        <v>553</v>
      </c>
      <c r="B123" t="s">
        <v>468</v>
      </c>
      <c r="C123" t="s">
        <v>365</v>
      </c>
      <c r="D123" t="s">
        <v>554</v>
      </c>
      <c r="E123" t="s">
        <v>2056</v>
      </c>
    </row>
    <row r="124" spans="1:5" x14ac:dyDescent="0.3">
      <c r="A124" t="s">
        <v>555</v>
      </c>
      <c r="B124" t="s">
        <v>468</v>
      </c>
      <c r="C124" t="s">
        <v>365</v>
      </c>
      <c r="D124" t="s">
        <v>556</v>
      </c>
      <c r="E124" t="s">
        <v>2056</v>
      </c>
    </row>
    <row r="125" spans="1:5" x14ac:dyDescent="0.3">
      <c r="A125" t="s">
        <v>557</v>
      </c>
      <c r="B125" t="s">
        <v>468</v>
      </c>
      <c r="C125" t="s">
        <v>365</v>
      </c>
      <c r="D125" t="s">
        <v>558</v>
      </c>
      <c r="E125" t="s">
        <v>2056</v>
      </c>
    </row>
    <row r="126" spans="1:5" x14ac:dyDescent="0.3">
      <c r="A126" t="s">
        <v>559</v>
      </c>
      <c r="B126" t="s">
        <v>468</v>
      </c>
      <c r="C126" t="s">
        <v>365</v>
      </c>
      <c r="D126" t="s">
        <v>560</v>
      </c>
      <c r="E126" t="s">
        <v>2056</v>
      </c>
    </row>
    <row r="127" spans="1:5" x14ac:dyDescent="0.3">
      <c r="A127" t="s">
        <v>561</v>
      </c>
      <c r="B127" t="s">
        <v>468</v>
      </c>
      <c r="C127" t="s">
        <v>365</v>
      </c>
      <c r="D127" t="s">
        <v>562</v>
      </c>
      <c r="E127" t="s">
        <v>2056</v>
      </c>
    </row>
    <row r="128" spans="1:5" x14ac:dyDescent="0.3">
      <c r="A128" t="s">
        <v>563</v>
      </c>
      <c r="B128" t="s">
        <v>468</v>
      </c>
      <c r="C128" t="s">
        <v>365</v>
      </c>
      <c r="D128" t="s">
        <v>564</v>
      </c>
      <c r="E128" t="s">
        <v>2056</v>
      </c>
    </row>
    <row r="129" spans="1:5" x14ac:dyDescent="0.3">
      <c r="A129" t="s">
        <v>565</v>
      </c>
      <c r="B129" t="s">
        <v>468</v>
      </c>
      <c r="C129" t="s">
        <v>365</v>
      </c>
      <c r="D129" t="s">
        <v>566</v>
      </c>
      <c r="E129" t="s">
        <v>2056</v>
      </c>
    </row>
    <row r="130" spans="1:5" x14ac:dyDescent="0.3">
      <c r="A130" t="s">
        <v>567</v>
      </c>
      <c r="B130" t="s">
        <v>468</v>
      </c>
      <c r="C130" t="s">
        <v>365</v>
      </c>
      <c r="D130" t="s">
        <v>568</v>
      </c>
      <c r="E130" t="s">
        <v>2056</v>
      </c>
    </row>
    <row r="131" spans="1:5" x14ac:dyDescent="0.3">
      <c r="A131" t="s">
        <v>569</v>
      </c>
      <c r="B131" t="s">
        <v>468</v>
      </c>
      <c r="C131" t="s">
        <v>365</v>
      </c>
      <c r="D131" t="s">
        <v>570</v>
      </c>
      <c r="E131" t="s">
        <v>2056</v>
      </c>
    </row>
    <row r="132" spans="1:5" x14ac:dyDescent="0.3">
      <c r="A132" t="s">
        <v>571</v>
      </c>
      <c r="B132" t="s">
        <v>468</v>
      </c>
      <c r="C132" t="s">
        <v>365</v>
      </c>
      <c r="D132" t="s">
        <v>572</v>
      </c>
      <c r="E132" t="s">
        <v>2056</v>
      </c>
    </row>
    <row r="133" spans="1:5" x14ac:dyDescent="0.3">
      <c r="A133" t="s">
        <v>573</v>
      </c>
      <c r="B133" t="s">
        <v>468</v>
      </c>
      <c r="C133" t="s">
        <v>365</v>
      </c>
      <c r="D133" t="s">
        <v>574</v>
      </c>
      <c r="E133" t="s">
        <v>2056</v>
      </c>
    </row>
    <row r="134" spans="1:5" x14ac:dyDescent="0.3">
      <c r="A134" t="s">
        <v>575</v>
      </c>
      <c r="B134" t="s">
        <v>468</v>
      </c>
      <c r="C134" t="s">
        <v>365</v>
      </c>
      <c r="D134" t="s">
        <v>576</v>
      </c>
      <c r="E134" t="s">
        <v>2056</v>
      </c>
    </row>
    <row r="135" spans="1:5" x14ac:dyDescent="0.3">
      <c r="A135" t="s">
        <v>577</v>
      </c>
      <c r="B135" t="s">
        <v>468</v>
      </c>
      <c r="C135" t="s">
        <v>365</v>
      </c>
      <c r="D135" t="s">
        <v>578</v>
      </c>
      <c r="E135" t="s">
        <v>2056</v>
      </c>
    </row>
    <row r="136" spans="1:5" x14ac:dyDescent="0.3">
      <c r="A136" t="s">
        <v>579</v>
      </c>
      <c r="B136" t="s">
        <v>468</v>
      </c>
      <c r="C136" t="s">
        <v>365</v>
      </c>
      <c r="D136" t="s">
        <v>580</v>
      </c>
      <c r="E136" t="s">
        <v>2056</v>
      </c>
    </row>
    <row r="137" spans="1:5" x14ac:dyDescent="0.3">
      <c r="A137" t="s">
        <v>581</v>
      </c>
      <c r="B137" t="s">
        <v>468</v>
      </c>
      <c r="C137" t="s">
        <v>365</v>
      </c>
      <c r="D137" t="s">
        <v>582</v>
      </c>
      <c r="E137" t="s">
        <v>2056</v>
      </c>
    </row>
    <row r="138" spans="1:5" x14ac:dyDescent="0.3">
      <c r="A138" t="s">
        <v>583</v>
      </c>
      <c r="B138" t="s">
        <v>468</v>
      </c>
      <c r="C138" t="s">
        <v>365</v>
      </c>
      <c r="D138" t="s">
        <v>584</v>
      </c>
      <c r="E138" t="s">
        <v>2056</v>
      </c>
    </row>
    <row r="139" spans="1:5" x14ac:dyDescent="0.3">
      <c r="A139" t="s">
        <v>585</v>
      </c>
      <c r="B139" t="s">
        <v>468</v>
      </c>
      <c r="C139" t="s">
        <v>365</v>
      </c>
      <c r="D139" t="s">
        <v>586</v>
      </c>
      <c r="E139" t="s">
        <v>2056</v>
      </c>
    </row>
    <row r="140" spans="1:5" x14ac:dyDescent="0.3">
      <c r="A140" t="s">
        <v>587</v>
      </c>
      <c r="B140" t="s">
        <v>348</v>
      </c>
      <c r="C140" t="s">
        <v>318</v>
      </c>
      <c r="D140" t="s">
        <v>588</v>
      </c>
      <c r="E140" t="s">
        <v>2056</v>
      </c>
    </row>
    <row r="141" spans="1:5" x14ac:dyDescent="0.3">
      <c r="A141" t="s">
        <v>589</v>
      </c>
      <c r="B141" t="s">
        <v>348</v>
      </c>
      <c r="C141" t="s">
        <v>318</v>
      </c>
      <c r="D141" t="s">
        <v>590</v>
      </c>
      <c r="E141" t="s">
        <v>2056</v>
      </c>
    </row>
    <row r="142" spans="1:5" x14ac:dyDescent="0.3">
      <c r="A142" t="s">
        <v>591</v>
      </c>
      <c r="B142" t="s">
        <v>348</v>
      </c>
      <c r="C142" t="s">
        <v>318</v>
      </c>
      <c r="D142" t="s">
        <v>592</v>
      </c>
      <c r="E142" t="s">
        <v>2056</v>
      </c>
    </row>
    <row r="143" spans="1:5" x14ac:dyDescent="0.3">
      <c r="A143" t="s">
        <v>593</v>
      </c>
      <c r="B143" t="s">
        <v>348</v>
      </c>
      <c r="C143" t="s">
        <v>318</v>
      </c>
      <c r="D143" t="s">
        <v>594</v>
      </c>
      <c r="E143" t="s">
        <v>2056</v>
      </c>
    </row>
    <row r="144" spans="1:5" x14ac:dyDescent="0.3">
      <c r="A144" t="s">
        <v>595</v>
      </c>
      <c r="B144" t="s">
        <v>348</v>
      </c>
      <c r="C144" t="s">
        <v>318</v>
      </c>
      <c r="D144" t="s">
        <v>596</v>
      </c>
      <c r="E144" t="s">
        <v>2056</v>
      </c>
    </row>
    <row r="145" spans="1:5" x14ac:dyDescent="0.3">
      <c r="A145" t="s">
        <v>597</v>
      </c>
      <c r="B145" t="s">
        <v>317</v>
      </c>
      <c r="C145" t="s">
        <v>318</v>
      </c>
      <c r="D145" t="s">
        <v>598</v>
      </c>
      <c r="E145" t="s">
        <v>2056</v>
      </c>
    </row>
    <row r="146" spans="1:5" x14ac:dyDescent="0.3">
      <c r="A146" t="s">
        <v>599</v>
      </c>
      <c r="B146" t="s">
        <v>317</v>
      </c>
      <c r="C146" t="s">
        <v>318</v>
      </c>
      <c r="D146" t="s">
        <v>600</v>
      </c>
      <c r="E146" t="s">
        <v>2056</v>
      </c>
    </row>
    <row r="147" spans="1:5" x14ac:dyDescent="0.3">
      <c r="A147" t="s">
        <v>601</v>
      </c>
      <c r="B147" t="s">
        <v>468</v>
      </c>
      <c r="C147" t="s">
        <v>318</v>
      </c>
      <c r="D147" t="s">
        <v>602</v>
      </c>
      <c r="E147" t="s">
        <v>2056</v>
      </c>
    </row>
    <row r="148" spans="1:5" x14ac:dyDescent="0.3">
      <c r="A148" t="s">
        <v>603</v>
      </c>
      <c r="B148" t="s">
        <v>468</v>
      </c>
      <c r="C148" t="s">
        <v>318</v>
      </c>
      <c r="D148" t="s">
        <v>604</v>
      </c>
      <c r="E148" t="s">
        <v>2056</v>
      </c>
    </row>
    <row r="149" spans="1:5" x14ac:dyDescent="0.3">
      <c r="A149" t="s">
        <v>605</v>
      </c>
      <c r="B149" t="s">
        <v>468</v>
      </c>
      <c r="C149" t="s">
        <v>318</v>
      </c>
      <c r="D149" t="s">
        <v>606</v>
      </c>
      <c r="E149" t="s">
        <v>2056</v>
      </c>
    </row>
    <row r="150" spans="1:5" x14ac:dyDescent="0.3">
      <c r="A150" t="s">
        <v>607</v>
      </c>
      <c r="B150" t="s">
        <v>468</v>
      </c>
      <c r="C150" t="s">
        <v>318</v>
      </c>
      <c r="D150" t="s">
        <v>608</v>
      </c>
      <c r="E150" t="s">
        <v>2056</v>
      </c>
    </row>
    <row r="151" spans="1:5" x14ac:dyDescent="0.3">
      <c r="A151" t="s">
        <v>609</v>
      </c>
      <c r="B151" t="s">
        <v>468</v>
      </c>
      <c r="C151" t="s">
        <v>318</v>
      </c>
      <c r="D151" t="s">
        <v>610</v>
      </c>
      <c r="E151" t="s">
        <v>2056</v>
      </c>
    </row>
    <row r="152" spans="1:5" x14ac:dyDescent="0.3">
      <c r="A152" t="s">
        <v>611</v>
      </c>
      <c r="B152" t="s">
        <v>468</v>
      </c>
      <c r="C152" t="s">
        <v>318</v>
      </c>
      <c r="D152" t="s">
        <v>612</v>
      </c>
      <c r="E152" t="s">
        <v>2056</v>
      </c>
    </row>
    <row r="153" spans="1:5" x14ac:dyDescent="0.3">
      <c r="A153" t="s">
        <v>613</v>
      </c>
      <c r="B153" t="s">
        <v>348</v>
      </c>
      <c r="C153" t="s">
        <v>318</v>
      </c>
      <c r="D153" t="s">
        <v>614</v>
      </c>
      <c r="E153" t="s">
        <v>2056</v>
      </c>
    </row>
    <row r="154" spans="1:5" x14ac:dyDescent="0.3">
      <c r="A154" t="s">
        <v>238</v>
      </c>
      <c r="B154" t="s">
        <v>317</v>
      </c>
      <c r="C154" t="s">
        <v>318</v>
      </c>
      <c r="D154" t="s">
        <v>615</v>
      </c>
      <c r="E154" t="s">
        <v>2056</v>
      </c>
    </row>
    <row r="155" spans="1:5" x14ac:dyDescent="0.3">
      <c r="A155" t="s">
        <v>616</v>
      </c>
      <c r="B155" t="s">
        <v>317</v>
      </c>
      <c r="C155" t="s">
        <v>365</v>
      </c>
      <c r="D155" t="s">
        <v>617</v>
      </c>
      <c r="E155" t="s">
        <v>2056</v>
      </c>
    </row>
    <row r="156" spans="1:5" x14ac:dyDescent="0.3">
      <c r="A156" t="s">
        <v>618</v>
      </c>
      <c r="B156" t="s">
        <v>334</v>
      </c>
      <c r="C156" t="s">
        <v>365</v>
      </c>
      <c r="D156" t="s">
        <v>619</v>
      </c>
      <c r="E156" t="s">
        <v>2056</v>
      </c>
    </row>
    <row r="157" spans="1:5" x14ac:dyDescent="0.3">
      <c r="A157" t="s">
        <v>620</v>
      </c>
      <c r="B157" t="s">
        <v>334</v>
      </c>
      <c r="C157" t="s">
        <v>318</v>
      </c>
      <c r="D157" t="s">
        <v>621</v>
      </c>
      <c r="E157" t="s">
        <v>2056</v>
      </c>
    </row>
    <row r="158" spans="1:5" x14ac:dyDescent="0.3">
      <c r="A158" t="s">
        <v>622</v>
      </c>
      <c r="B158" t="s">
        <v>385</v>
      </c>
      <c r="C158" t="s">
        <v>71</v>
      </c>
      <c r="D158" t="s">
        <v>623</v>
      </c>
      <c r="E158" t="s">
        <v>2056</v>
      </c>
    </row>
    <row r="159" spans="1:5" x14ac:dyDescent="0.3">
      <c r="A159" t="s">
        <v>624</v>
      </c>
      <c r="B159" t="s">
        <v>348</v>
      </c>
      <c r="C159" t="s">
        <v>318</v>
      </c>
      <c r="D159" t="s">
        <v>625</v>
      </c>
      <c r="E159" t="s">
        <v>2056</v>
      </c>
    </row>
    <row r="160" spans="1:5" x14ac:dyDescent="0.3">
      <c r="A160" t="s">
        <v>626</v>
      </c>
      <c r="B160" t="s">
        <v>372</v>
      </c>
      <c r="C160" t="s">
        <v>71</v>
      </c>
      <c r="D160" t="s">
        <v>627</v>
      </c>
      <c r="E160" t="s">
        <v>2056</v>
      </c>
    </row>
    <row r="161" spans="1:5" x14ac:dyDescent="0.3">
      <c r="A161" t="s">
        <v>128</v>
      </c>
      <c r="B161" t="s">
        <v>372</v>
      </c>
      <c r="C161" t="s">
        <v>71</v>
      </c>
      <c r="D161" t="s">
        <v>628</v>
      </c>
      <c r="E161" t="s">
        <v>2056</v>
      </c>
    </row>
    <row r="162" spans="1:5" x14ac:dyDescent="0.3">
      <c r="A162" t="s">
        <v>129</v>
      </c>
      <c r="B162" t="s">
        <v>372</v>
      </c>
      <c r="C162" t="s">
        <v>71</v>
      </c>
      <c r="D162" t="s">
        <v>629</v>
      </c>
      <c r="E162" t="s">
        <v>2056</v>
      </c>
    </row>
    <row r="163" spans="1:5" x14ac:dyDescent="0.3">
      <c r="A163" t="s">
        <v>630</v>
      </c>
      <c r="B163" t="s">
        <v>372</v>
      </c>
      <c r="C163" t="s">
        <v>318</v>
      </c>
      <c r="D163" t="s">
        <v>631</v>
      </c>
      <c r="E163" t="s">
        <v>2056</v>
      </c>
    </row>
    <row r="164" spans="1:5" x14ac:dyDescent="0.3">
      <c r="A164" t="s">
        <v>190</v>
      </c>
      <c r="B164" t="s">
        <v>321</v>
      </c>
      <c r="C164" t="s">
        <v>71</v>
      </c>
      <c r="D164" t="s">
        <v>632</v>
      </c>
      <c r="E164" t="s">
        <v>2056</v>
      </c>
    </row>
    <row r="165" spans="1:5" x14ac:dyDescent="0.3">
      <c r="A165" t="s">
        <v>633</v>
      </c>
      <c r="B165" t="s">
        <v>385</v>
      </c>
      <c r="C165" t="s">
        <v>365</v>
      </c>
      <c r="D165" t="s">
        <v>634</v>
      </c>
      <c r="E165" t="s">
        <v>2056</v>
      </c>
    </row>
    <row r="166" spans="1:5" x14ac:dyDescent="0.3">
      <c r="A166" t="s">
        <v>635</v>
      </c>
      <c r="B166" t="s">
        <v>348</v>
      </c>
      <c r="C166" t="s">
        <v>318</v>
      </c>
      <c r="D166" t="s">
        <v>636</v>
      </c>
      <c r="E166" t="s">
        <v>2056</v>
      </c>
    </row>
    <row r="167" spans="1:5" x14ac:dyDescent="0.3">
      <c r="A167" t="s">
        <v>637</v>
      </c>
      <c r="B167" t="s">
        <v>348</v>
      </c>
      <c r="C167" t="s">
        <v>318</v>
      </c>
      <c r="D167" t="s">
        <v>638</v>
      </c>
      <c r="E167" t="s">
        <v>2056</v>
      </c>
    </row>
    <row r="168" spans="1:5" x14ac:dyDescent="0.3">
      <c r="A168" t="s">
        <v>639</v>
      </c>
      <c r="B168" t="s">
        <v>385</v>
      </c>
      <c r="C168" t="s">
        <v>365</v>
      </c>
      <c r="D168" t="s">
        <v>640</v>
      </c>
      <c r="E168" t="s">
        <v>2056</v>
      </c>
    </row>
    <row r="169" spans="1:5" x14ac:dyDescent="0.3">
      <c r="A169" t="s">
        <v>150</v>
      </c>
      <c r="B169" t="s">
        <v>385</v>
      </c>
      <c r="C169" t="s">
        <v>71</v>
      </c>
      <c r="D169" t="s">
        <v>641</v>
      </c>
      <c r="E169" t="s">
        <v>2056</v>
      </c>
    </row>
    <row r="170" spans="1:5" x14ac:dyDescent="0.3">
      <c r="A170" t="s">
        <v>642</v>
      </c>
      <c r="B170" t="s">
        <v>385</v>
      </c>
      <c r="C170" t="s">
        <v>318</v>
      </c>
      <c r="D170" t="s">
        <v>643</v>
      </c>
      <c r="E170" t="s">
        <v>2056</v>
      </c>
    </row>
    <row r="171" spans="1:5" x14ac:dyDescent="0.3">
      <c r="A171" t="s">
        <v>130</v>
      </c>
      <c r="B171" t="s">
        <v>372</v>
      </c>
      <c r="C171" t="s">
        <v>71</v>
      </c>
      <c r="D171" t="s">
        <v>644</v>
      </c>
      <c r="E171" t="s">
        <v>2056</v>
      </c>
    </row>
    <row r="172" spans="1:5" x14ac:dyDescent="0.3">
      <c r="A172" t="s">
        <v>151</v>
      </c>
      <c r="B172" t="s">
        <v>385</v>
      </c>
      <c r="C172" t="s">
        <v>71</v>
      </c>
      <c r="D172" t="s">
        <v>645</v>
      </c>
      <c r="E172" t="s">
        <v>2056</v>
      </c>
    </row>
    <row r="173" spans="1:5" x14ac:dyDescent="0.3">
      <c r="A173" t="s">
        <v>646</v>
      </c>
      <c r="B173" t="s">
        <v>317</v>
      </c>
      <c r="C173" t="s">
        <v>318</v>
      </c>
      <c r="D173" t="s">
        <v>647</v>
      </c>
      <c r="E173" t="s">
        <v>2056</v>
      </c>
    </row>
    <row r="174" spans="1:5" x14ac:dyDescent="0.3">
      <c r="A174" t="s">
        <v>648</v>
      </c>
      <c r="B174" t="s">
        <v>317</v>
      </c>
      <c r="C174" t="s">
        <v>318</v>
      </c>
      <c r="D174" t="s">
        <v>649</v>
      </c>
      <c r="E174" t="s">
        <v>2056</v>
      </c>
    </row>
    <row r="175" spans="1:5" x14ac:dyDescent="0.3">
      <c r="A175" t="s">
        <v>650</v>
      </c>
      <c r="B175" t="s">
        <v>317</v>
      </c>
      <c r="C175" t="s">
        <v>365</v>
      </c>
      <c r="D175" t="s">
        <v>651</v>
      </c>
      <c r="E175" t="s">
        <v>2056</v>
      </c>
    </row>
    <row r="176" spans="1:5" x14ac:dyDescent="0.3">
      <c r="A176" t="s">
        <v>652</v>
      </c>
      <c r="B176" t="s">
        <v>348</v>
      </c>
      <c r="C176" t="s">
        <v>318</v>
      </c>
      <c r="D176" t="s">
        <v>653</v>
      </c>
      <c r="E176" t="s">
        <v>2056</v>
      </c>
    </row>
    <row r="177" spans="1:5" x14ac:dyDescent="0.3">
      <c r="A177" t="s">
        <v>654</v>
      </c>
      <c r="B177" t="s">
        <v>317</v>
      </c>
      <c r="C177" t="s">
        <v>318</v>
      </c>
      <c r="D177" t="s">
        <v>655</v>
      </c>
      <c r="E177" t="s">
        <v>2056</v>
      </c>
    </row>
    <row r="178" spans="1:5" x14ac:dyDescent="0.3">
      <c r="A178" t="s">
        <v>656</v>
      </c>
      <c r="B178" t="s">
        <v>334</v>
      </c>
      <c r="C178" t="s">
        <v>318</v>
      </c>
      <c r="D178" t="s">
        <v>657</v>
      </c>
      <c r="E178" t="s">
        <v>2056</v>
      </c>
    </row>
    <row r="179" spans="1:5" x14ac:dyDescent="0.3">
      <c r="A179" t="s">
        <v>658</v>
      </c>
      <c r="B179" t="s">
        <v>334</v>
      </c>
      <c r="C179" t="s">
        <v>365</v>
      </c>
      <c r="D179" t="s">
        <v>659</v>
      </c>
      <c r="E179" t="s">
        <v>2056</v>
      </c>
    </row>
    <row r="180" spans="1:5" x14ac:dyDescent="0.3">
      <c r="A180" t="s">
        <v>660</v>
      </c>
      <c r="B180" t="s">
        <v>334</v>
      </c>
      <c r="C180" t="s">
        <v>365</v>
      </c>
      <c r="D180" t="s">
        <v>661</v>
      </c>
      <c r="E180" t="s">
        <v>2056</v>
      </c>
    </row>
    <row r="181" spans="1:5" x14ac:dyDescent="0.3">
      <c r="A181" t="s">
        <v>662</v>
      </c>
      <c r="B181" t="s">
        <v>334</v>
      </c>
      <c r="C181" t="s">
        <v>318</v>
      </c>
      <c r="D181" t="s">
        <v>663</v>
      </c>
      <c r="E181" t="s">
        <v>2056</v>
      </c>
    </row>
    <row r="182" spans="1:5" x14ac:dyDescent="0.3">
      <c r="A182" t="s">
        <v>664</v>
      </c>
      <c r="B182" t="s">
        <v>334</v>
      </c>
      <c r="C182" t="s">
        <v>365</v>
      </c>
      <c r="D182" t="s">
        <v>665</v>
      </c>
      <c r="E182" t="s">
        <v>2056</v>
      </c>
    </row>
    <row r="183" spans="1:5" x14ac:dyDescent="0.3">
      <c r="A183" t="s">
        <v>666</v>
      </c>
      <c r="B183" t="s">
        <v>334</v>
      </c>
      <c r="C183" t="s">
        <v>71</v>
      </c>
      <c r="D183" t="s">
        <v>667</v>
      </c>
      <c r="E183" t="s">
        <v>2056</v>
      </c>
    </row>
    <row r="184" spans="1:5" x14ac:dyDescent="0.3">
      <c r="A184" t="s">
        <v>668</v>
      </c>
      <c r="B184" t="s">
        <v>334</v>
      </c>
      <c r="C184" t="s">
        <v>318</v>
      </c>
      <c r="D184" t="s">
        <v>669</v>
      </c>
      <c r="E184" t="s">
        <v>2056</v>
      </c>
    </row>
    <row r="185" spans="1:5" x14ac:dyDescent="0.3">
      <c r="A185" t="s">
        <v>670</v>
      </c>
      <c r="B185" t="s">
        <v>372</v>
      </c>
      <c r="C185" t="s">
        <v>318</v>
      </c>
      <c r="D185" t="s">
        <v>671</v>
      </c>
      <c r="E185" t="s">
        <v>2056</v>
      </c>
    </row>
    <row r="186" spans="1:5" x14ac:dyDescent="0.3">
      <c r="A186" t="s">
        <v>74</v>
      </c>
      <c r="B186" t="s">
        <v>334</v>
      </c>
      <c r="C186" t="s">
        <v>71</v>
      </c>
      <c r="D186" t="s">
        <v>672</v>
      </c>
      <c r="E186" t="s">
        <v>2056</v>
      </c>
    </row>
    <row r="187" spans="1:5" x14ac:dyDescent="0.3">
      <c r="A187" t="s">
        <v>127</v>
      </c>
      <c r="B187" t="s">
        <v>321</v>
      </c>
      <c r="C187" t="s">
        <v>71</v>
      </c>
      <c r="D187" t="s">
        <v>673</v>
      </c>
      <c r="E187" t="s">
        <v>2056</v>
      </c>
    </row>
    <row r="188" spans="1:5" x14ac:dyDescent="0.3">
      <c r="A188" t="s">
        <v>191</v>
      </c>
      <c r="B188" t="s">
        <v>321</v>
      </c>
      <c r="C188" t="s">
        <v>71</v>
      </c>
      <c r="D188" t="s">
        <v>674</v>
      </c>
      <c r="E188" t="s">
        <v>2056</v>
      </c>
    </row>
    <row r="189" spans="1:5" x14ac:dyDescent="0.3">
      <c r="A189" t="s">
        <v>675</v>
      </c>
      <c r="B189" t="s">
        <v>385</v>
      </c>
      <c r="C189" t="s">
        <v>318</v>
      </c>
      <c r="D189" t="s">
        <v>676</v>
      </c>
      <c r="E189" t="s">
        <v>2056</v>
      </c>
    </row>
    <row r="190" spans="1:5" x14ac:dyDescent="0.3">
      <c r="A190" t="s">
        <v>677</v>
      </c>
      <c r="B190" t="s">
        <v>385</v>
      </c>
      <c r="C190" t="s">
        <v>318</v>
      </c>
      <c r="D190" t="s">
        <v>678</v>
      </c>
      <c r="E190" t="s">
        <v>2056</v>
      </c>
    </row>
    <row r="191" spans="1:5" x14ac:dyDescent="0.3">
      <c r="A191" t="s">
        <v>192</v>
      </c>
      <c r="B191" t="s">
        <v>334</v>
      </c>
      <c r="C191" t="s">
        <v>71</v>
      </c>
      <c r="D191" t="s">
        <v>679</v>
      </c>
      <c r="E191" t="s">
        <v>2056</v>
      </c>
    </row>
    <row r="192" spans="1:5" x14ac:dyDescent="0.3">
      <c r="A192" t="s">
        <v>73</v>
      </c>
      <c r="B192" t="s">
        <v>334</v>
      </c>
      <c r="C192" t="s">
        <v>71</v>
      </c>
      <c r="D192" t="s">
        <v>680</v>
      </c>
      <c r="E192" t="s">
        <v>2056</v>
      </c>
    </row>
    <row r="193" spans="1:5" x14ac:dyDescent="0.3">
      <c r="A193" t="s">
        <v>681</v>
      </c>
      <c r="B193" t="s">
        <v>385</v>
      </c>
      <c r="C193" t="s">
        <v>71</v>
      </c>
      <c r="D193" t="s">
        <v>682</v>
      </c>
      <c r="E193" t="s">
        <v>2056</v>
      </c>
    </row>
    <row r="194" spans="1:5" x14ac:dyDescent="0.3">
      <c r="A194" t="s">
        <v>683</v>
      </c>
      <c r="B194" t="s">
        <v>385</v>
      </c>
      <c r="C194" t="s">
        <v>71</v>
      </c>
      <c r="D194" t="s">
        <v>623</v>
      </c>
      <c r="E194" t="s">
        <v>2056</v>
      </c>
    </row>
    <row r="195" spans="1:5" x14ac:dyDescent="0.3">
      <c r="A195" t="s">
        <v>684</v>
      </c>
      <c r="B195" t="s">
        <v>385</v>
      </c>
      <c r="C195" t="s">
        <v>71</v>
      </c>
      <c r="D195" t="s">
        <v>685</v>
      </c>
      <c r="E195" t="s">
        <v>2056</v>
      </c>
    </row>
    <row r="196" spans="1:5" x14ac:dyDescent="0.3">
      <c r="A196" t="s">
        <v>686</v>
      </c>
      <c r="B196" t="s">
        <v>385</v>
      </c>
      <c r="C196" t="s">
        <v>71</v>
      </c>
      <c r="D196" t="s">
        <v>687</v>
      </c>
      <c r="E196" t="s">
        <v>2056</v>
      </c>
    </row>
    <row r="197" spans="1:5" x14ac:dyDescent="0.3">
      <c r="A197" t="s">
        <v>202</v>
      </c>
      <c r="B197" t="s">
        <v>385</v>
      </c>
      <c r="C197" t="s">
        <v>71</v>
      </c>
      <c r="D197" t="s">
        <v>688</v>
      </c>
      <c r="E197" t="s">
        <v>2056</v>
      </c>
    </row>
    <row r="198" spans="1:5" x14ac:dyDescent="0.3">
      <c r="A198" t="s">
        <v>152</v>
      </c>
      <c r="B198" t="s">
        <v>385</v>
      </c>
      <c r="C198" t="s">
        <v>71</v>
      </c>
      <c r="D198" t="s">
        <v>689</v>
      </c>
      <c r="E198" t="s">
        <v>2056</v>
      </c>
    </row>
    <row r="199" spans="1:5" x14ac:dyDescent="0.3">
      <c r="A199" t="s">
        <v>690</v>
      </c>
      <c r="B199" t="s">
        <v>385</v>
      </c>
      <c r="C199" t="s">
        <v>71</v>
      </c>
      <c r="D199" t="s">
        <v>691</v>
      </c>
      <c r="E199" t="s">
        <v>2056</v>
      </c>
    </row>
    <row r="200" spans="1:5" x14ac:dyDescent="0.3">
      <c r="A200" t="s">
        <v>114</v>
      </c>
      <c r="B200" t="s">
        <v>385</v>
      </c>
      <c r="C200" t="s">
        <v>71</v>
      </c>
      <c r="D200" t="s">
        <v>692</v>
      </c>
      <c r="E200" t="s">
        <v>2056</v>
      </c>
    </row>
    <row r="201" spans="1:5" x14ac:dyDescent="0.3">
      <c r="A201" t="s">
        <v>693</v>
      </c>
      <c r="B201" t="s">
        <v>385</v>
      </c>
      <c r="C201" t="s">
        <v>71</v>
      </c>
      <c r="D201" t="s">
        <v>694</v>
      </c>
      <c r="E201" t="s">
        <v>2056</v>
      </c>
    </row>
    <row r="202" spans="1:5" x14ac:dyDescent="0.3">
      <c r="A202" t="s">
        <v>695</v>
      </c>
      <c r="B202" t="s">
        <v>385</v>
      </c>
      <c r="C202" t="s">
        <v>318</v>
      </c>
      <c r="D202" t="s">
        <v>696</v>
      </c>
      <c r="E202" t="s">
        <v>2056</v>
      </c>
    </row>
    <row r="203" spans="1:5" x14ac:dyDescent="0.3">
      <c r="A203" t="s">
        <v>697</v>
      </c>
      <c r="B203" t="s">
        <v>321</v>
      </c>
      <c r="C203" t="s">
        <v>318</v>
      </c>
      <c r="D203" t="s">
        <v>698</v>
      </c>
      <c r="E203" t="s">
        <v>2056</v>
      </c>
    </row>
    <row r="204" spans="1:5" x14ac:dyDescent="0.3">
      <c r="A204" t="s">
        <v>699</v>
      </c>
      <c r="B204" t="s">
        <v>321</v>
      </c>
      <c r="C204" t="s">
        <v>318</v>
      </c>
      <c r="D204" t="s">
        <v>700</v>
      </c>
      <c r="E204" t="s">
        <v>2056</v>
      </c>
    </row>
    <row r="205" spans="1:5" x14ac:dyDescent="0.3">
      <c r="A205" t="s">
        <v>701</v>
      </c>
      <c r="B205" t="s">
        <v>321</v>
      </c>
      <c r="C205" t="s">
        <v>318</v>
      </c>
      <c r="D205" t="s">
        <v>702</v>
      </c>
      <c r="E205" t="s">
        <v>2056</v>
      </c>
    </row>
    <row r="206" spans="1:5" x14ac:dyDescent="0.3">
      <c r="A206" t="s">
        <v>703</v>
      </c>
      <c r="B206" t="s">
        <v>321</v>
      </c>
      <c r="C206" t="s">
        <v>318</v>
      </c>
      <c r="D206" t="s">
        <v>704</v>
      </c>
      <c r="E206" t="s">
        <v>2056</v>
      </c>
    </row>
    <row r="207" spans="1:5" x14ac:dyDescent="0.3">
      <c r="A207" t="s">
        <v>214</v>
      </c>
      <c r="B207" t="s">
        <v>321</v>
      </c>
      <c r="C207" t="s">
        <v>318</v>
      </c>
      <c r="D207" t="s">
        <v>705</v>
      </c>
      <c r="E207" t="s">
        <v>2056</v>
      </c>
    </row>
    <row r="208" spans="1:5" x14ac:dyDescent="0.3">
      <c r="A208" t="s">
        <v>245</v>
      </c>
      <c r="B208" t="s">
        <v>344</v>
      </c>
      <c r="C208" t="s">
        <v>71</v>
      </c>
      <c r="D208" t="s">
        <v>706</v>
      </c>
      <c r="E208" t="s">
        <v>2056</v>
      </c>
    </row>
    <row r="209" spans="1:5" x14ac:dyDescent="0.3">
      <c r="A209" t="s">
        <v>224</v>
      </c>
      <c r="B209" t="s">
        <v>317</v>
      </c>
      <c r="C209" t="s">
        <v>318</v>
      </c>
      <c r="D209" t="s">
        <v>707</v>
      </c>
      <c r="E209" t="s">
        <v>2056</v>
      </c>
    </row>
    <row r="210" spans="1:5" x14ac:dyDescent="0.3">
      <c r="A210" t="s">
        <v>708</v>
      </c>
      <c r="B210" t="s">
        <v>334</v>
      </c>
      <c r="C210" t="s">
        <v>318</v>
      </c>
      <c r="D210" t="s">
        <v>709</v>
      </c>
      <c r="E210" t="s">
        <v>2056</v>
      </c>
    </row>
    <row r="211" spans="1:5" x14ac:dyDescent="0.3">
      <c r="A211" t="s">
        <v>710</v>
      </c>
      <c r="B211" t="s">
        <v>321</v>
      </c>
      <c r="C211" t="s">
        <v>318</v>
      </c>
      <c r="D211" t="s">
        <v>711</v>
      </c>
      <c r="E211" t="s">
        <v>2056</v>
      </c>
    </row>
    <row r="212" spans="1:5" x14ac:dyDescent="0.3">
      <c r="A212" t="s">
        <v>225</v>
      </c>
      <c r="B212" t="s">
        <v>317</v>
      </c>
      <c r="C212" t="s">
        <v>318</v>
      </c>
      <c r="D212" t="s">
        <v>712</v>
      </c>
      <c r="E212" t="s">
        <v>2056</v>
      </c>
    </row>
    <row r="213" spans="1:5" x14ac:dyDescent="0.3">
      <c r="A213" t="s">
        <v>193</v>
      </c>
      <c r="B213" t="s">
        <v>321</v>
      </c>
      <c r="C213" t="s">
        <v>71</v>
      </c>
      <c r="D213" t="s">
        <v>3195</v>
      </c>
      <c r="E213" t="s">
        <v>2056</v>
      </c>
    </row>
    <row r="214" spans="1:5" x14ac:dyDescent="0.3">
      <c r="A214" t="s">
        <v>713</v>
      </c>
      <c r="B214" t="s">
        <v>385</v>
      </c>
      <c r="C214" t="s">
        <v>318</v>
      </c>
      <c r="D214" t="s">
        <v>714</v>
      </c>
      <c r="E214" t="s">
        <v>2056</v>
      </c>
    </row>
    <row r="215" spans="1:5" x14ac:dyDescent="0.3">
      <c r="A215" t="s">
        <v>715</v>
      </c>
      <c r="B215" t="s">
        <v>348</v>
      </c>
      <c r="C215" t="s">
        <v>318</v>
      </c>
      <c r="D215" t="s">
        <v>716</v>
      </c>
      <c r="E215" t="s">
        <v>2056</v>
      </c>
    </row>
    <row r="216" spans="1:5" x14ac:dyDescent="0.3">
      <c r="A216" t="s">
        <v>717</v>
      </c>
      <c r="B216" t="s">
        <v>348</v>
      </c>
      <c r="C216" t="s">
        <v>318</v>
      </c>
      <c r="D216" t="s">
        <v>718</v>
      </c>
      <c r="E216" t="s">
        <v>2056</v>
      </c>
    </row>
    <row r="217" spans="1:5" x14ac:dyDescent="0.3">
      <c r="A217" t="s">
        <v>719</v>
      </c>
      <c r="B217" t="s">
        <v>348</v>
      </c>
      <c r="C217" t="s">
        <v>318</v>
      </c>
      <c r="D217" t="s">
        <v>720</v>
      </c>
      <c r="E217" t="s">
        <v>2056</v>
      </c>
    </row>
    <row r="218" spans="1:5" x14ac:dyDescent="0.3">
      <c r="A218" t="s">
        <v>721</v>
      </c>
      <c r="B218" t="s">
        <v>348</v>
      </c>
      <c r="C218" t="s">
        <v>318</v>
      </c>
      <c r="D218" t="s">
        <v>722</v>
      </c>
      <c r="E218" t="s">
        <v>2056</v>
      </c>
    </row>
    <row r="219" spans="1:5" x14ac:dyDescent="0.3">
      <c r="A219" t="s">
        <v>723</v>
      </c>
      <c r="B219" t="s">
        <v>348</v>
      </c>
      <c r="C219" t="s">
        <v>318</v>
      </c>
      <c r="D219" t="s">
        <v>724</v>
      </c>
      <c r="E219" t="s">
        <v>2056</v>
      </c>
    </row>
    <row r="220" spans="1:5" x14ac:dyDescent="0.3">
      <c r="A220" t="s">
        <v>725</v>
      </c>
      <c r="B220" t="s">
        <v>348</v>
      </c>
      <c r="C220" t="s">
        <v>318</v>
      </c>
      <c r="D220" t="s">
        <v>726</v>
      </c>
      <c r="E220" t="s">
        <v>2056</v>
      </c>
    </row>
    <row r="221" spans="1:5" x14ac:dyDescent="0.3">
      <c r="A221" t="s">
        <v>727</v>
      </c>
      <c r="B221" t="s">
        <v>348</v>
      </c>
      <c r="C221" t="s">
        <v>318</v>
      </c>
      <c r="D221" t="s">
        <v>728</v>
      </c>
      <c r="E221" t="s">
        <v>2056</v>
      </c>
    </row>
    <row r="222" spans="1:5" x14ac:dyDescent="0.3">
      <c r="A222" t="s">
        <v>729</v>
      </c>
      <c r="B222" t="s">
        <v>348</v>
      </c>
      <c r="C222" t="s">
        <v>318</v>
      </c>
      <c r="D222" t="s">
        <v>730</v>
      </c>
      <c r="E222" t="s">
        <v>2056</v>
      </c>
    </row>
    <row r="223" spans="1:5" x14ac:dyDescent="0.3">
      <c r="A223" t="s">
        <v>731</v>
      </c>
      <c r="B223" t="s">
        <v>317</v>
      </c>
      <c r="C223" t="s">
        <v>318</v>
      </c>
      <c r="D223" t="s">
        <v>732</v>
      </c>
      <c r="E223" t="s">
        <v>2056</v>
      </c>
    </row>
    <row r="224" spans="1:5" x14ac:dyDescent="0.3">
      <c r="A224" t="s">
        <v>226</v>
      </c>
      <c r="B224" t="s">
        <v>317</v>
      </c>
      <c r="C224" t="s">
        <v>71</v>
      </c>
      <c r="D224" t="s">
        <v>733</v>
      </c>
      <c r="E224" t="s">
        <v>2056</v>
      </c>
    </row>
    <row r="225" spans="1:5" x14ac:dyDescent="0.3">
      <c r="A225" t="s">
        <v>734</v>
      </c>
      <c r="B225" t="s">
        <v>334</v>
      </c>
      <c r="C225" t="s">
        <v>318</v>
      </c>
      <c r="D225" t="s">
        <v>735</v>
      </c>
      <c r="E225" t="s">
        <v>2056</v>
      </c>
    </row>
    <row r="226" spans="1:5" x14ac:dyDescent="0.3">
      <c r="A226" t="s">
        <v>227</v>
      </c>
      <c r="B226" t="s">
        <v>317</v>
      </c>
      <c r="C226" t="s">
        <v>318</v>
      </c>
      <c r="D226" t="s">
        <v>736</v>
      </c>
      <c r="E226" t="s">
        <v>2056</v>
      </c>
    </row>
    <row r="227" spans="1:5" x14ac:dyDescent="0.3">
      <c r="A227" t="s">
        <v>737</v>
      </c>
      <c r="B227" t="s">
        <v>337</v>
      </c>
      <c r="C227" t="s">
        <v>365</v>
      </c>
      <c r="D227" t="s">
        <v>738</v>
      </c>
      <c r="E227" t="s">
        <v>2056</v>
      </c>
    </row>
    <row r="228" spans="1:5" x14ac:dyDescent="0.3">
      <c r="A228" t="s">
        <v>739</v>
      </c>
      <c r="B228" t="s">
        <v>348</v>
      </c>
      <c r="C228" t="s">
        <v>318</v>
      </c>
      <c r="D228" t="s">
        <v>740</v>
      </c>
      <c r="E228" t="s">
        <v>2056</v>
      </c>
    </row>
    <row r="229" spans="1:5" x14ac:dyDescent="0.3">
      <c r="A229" t="s">
        <v>741</v>
      </c>
      <c r="B229" t="s">
        <v>334</v>
      </c>
      <c r="C229" t="s">
        <v>318</v>
      </c>
      <c r="D229" t="s">
        <v>742</v>
      </c>
      <c r="E229" t="s">
        <v>2056</v>
      </c>
    </row>
    <row r="230" spans="1:5" x14ac:dyDescent="0.3">
      <c r="A230" t="s">
        <v>743</v>
      </c>
      <c r="B230" t="s">
        <v>321</v>
      </c>
      <c r="C230" t="s">
        <v>318</v>
      </c>
      <c r="D230" t="s">
        <v>744</v>
      </c>
      <c r="E230" t="s">
        <v>2056</v>
      </c>
    </row>
    <row r="231" spans="1:5" x14ac:dyDescent="0.3">
      <c r="A231" t="s">
        <v>745</v>
      </c>
      <c r="B231" t="s">
        <v>372</v>
      </c>
      <c r="C231" t="s">
        <v>318</v>
      </c>
      <c r="D231" t="s">
        <v>746</v>
      </c>
      <c r="E231" t="s">
        <v>2056</v>
      </c>
    </row>
    <row r="232" spans="1:5" x14ac:dyDescent="0.3">
      <c r="A232" t="s">
        <v>747</v>
      </c>
      <c r="B232" t="s">
        <v>372</v>
      </c>
      <c r="C232" t="s">
        <v>318</v>
      </c>
      <c r="D232" t="s">
        <v>748</v>
      </c>
      <c r="E232" t="s">
        <v>2056</v>
      </c>
    </row>
    <row r="233" spans="1:5" x14ac:dyDescent="0.3">
      <c r="A233" t="s">
        <v>749</v>
      </c>
      <c r="B233" t="s">
        <v>372</v>
      </c>
      <c r="C233" t="s">
        <v>318</v>
      </c>
      <c r="D233" t="s">
        <v>750</v>
      </c>
      <c r="E233" t="s">
        <v>2056</v>
      </c>
    </row>
    <row r="234" spans="1:5" x14ac:dyDescent="0.3">
      <c r="A234" t="s">
        <v>751</v>
      </c>
      <c r="B234" t="s">
        <v>321</v>
      </c>
      <c r="C234" t="s">
        <v>318</v>
      </c>
      <c r="D234" t="s">
        <v>752</v>
      </c>
      <c r="E234" t="s">
        <v>2056</v>
      </c>
    </row>
    <row r="235" spans="1:5" x14ac:dyDescent="0.3">
      <c r="A235" t="s">
        <v>753</v>
      </c>
      <c r="B235" t="s">
        <v>372</v>
      </c>
      <c r="C235" t="s">
        <v>365</v>
      </c>
      <c r="D235" t="s">
        <v>754</v>
      </c>
      <c r="E235" t="s">
        <v>2056</v>
      </c>
    </row>
    <row r="236" spans="1:5" x14ac:dyDescent="0.3">
      <c r="A236" t="s">
        <v>755</v>
      </c>
      <c r="B236" t="s">
        <v>317</v>
      </c>
      <c r="C236" t="s">
        <v>318</v>
      </c>
      <c r="D236" t="s">
        <v>756</v>
      </c>
      <c r="E236" t="s">
        <v>2056</v>
      </c>
    </row>
    <row r="237" spans="1:5" x14ac:dyDescent="0.3">
      <c r="A237" t="s">
        <v>757</v>
      </c>
      <c r="B237" t="s">
        <v>317</v>
      </c>
      <c r="C237" t="s">
        <v>318</v>
      </c>
      <c r="D237" t="s">
        <v>758</v>
      </c>
      <c r="E237" t="s">
        <v>2056</v>
      </c>
    </row>
    <row r="238" spans="1:5" x14ac:dyDescent="0.3">
      <c r="A238" t="s">
        <v>759</v>
      </c>
      <c r="B238" t="s">
        <v>317</v>
      </c>
      <c r="C238" t="s">
        <v>318</v>
      </c>
      <c r="D238" t="s">
        <v>760</v>
      </c>
      <c r="E238" t="s">
        <v>2056</v>
      </c>
    </row>
    <row r="239" spans="1:5" x14ac:dyDescent="0.3">
      <c r="A239" t="s">
        <v>761</v>
      </c>
      <c r="B239" t="s">
        <v>317</v>
      </c>
      <c r="C239" t="s">
        <v>318</v>
      </c>
      <c r="D239" t="s">
        <v>762</v>
      </c>
      <c r="E239" t="s">
        <v>2056</v>
      </c>
    </row>
    <row r="240" spans="1:5" x14ac:dyDescent="0.3">
      <c r="A240" t="s">
        <v>763</v>
      </c>
      <c r="B240" t="s">
        <v>317</v>
      </c>
      <c r="C240" t="s">
        <v>318</v>
      </c>
      <c r="D240" t="s">
        <v>764</v>
      </c>
      <c r="E240" t="s">
        <v>2056</v>
      </c>
    </row>
    <row r="241" spans="1:5" x14ac:dyDescent="0.3">
      <c r="A241" t="s">
        <v>228</v>
      </c>
      <c r="B241" t="s">
        <v>317</v>
      </c>
      <c r="C241" t="s">
        <v>318</v>
      </c>
      <c r="D241" t="s">
        <v>765</v>
      </c>
      <c r="E241" t="s">
        <v>2056</v>
      </c>
    </row>
    <row r="242" spans="1:5" x14ac:dyDescent="0.3">
      <c r="A242" t="s">
        <v>75</v>
      </c>
      <c r="B242" t="s">
        <v>321</v>
      </c>
      <c r="C242" t="s">
        <v>71</v>
      </c>
      <c r="D242" t="s">
        <v>3196</v>
      </c>
      <c r="E242" t="s">
        <v>2056</v>
      </c>
    </row>
    <row r="243" spans="1:5" x14ac:dyDescent="0.3">
      <c r="A243" t="s">
        <v>215</v>
      </c>
      <c r="B243" t="s">
        <v>372</v>
      </c>
      <c r="C243" t="s">
        <v>71</v>
      </c>
      <c r="D243" t="s">
        <v>766</v>
      </c>
      <c r="E243" t="s">
        <v>2056</v>
      </c>
    </row>
    <row r="244" spans="1:5" x14ac:dyDescent="0.3">
      <c r="A244" t="s">
        <v>131</v>
      </c>
      <c r="B244" t="s">
        <v>372</v>
      </c>
      <c r="C244" t="s">
        <v>71</v>
      </c>
      <c r="D244" t="s">
        <v>767</v>
      </c>
      <c r="E244" t="s">
        <v>2056</v>
      </c>
    </row>
    <row r="245" spans="1:5" x14ac:dyDescent="0.3">
      <c r="A245" t="s">
        <v>132</v>
      </c>
      <c r="B245" t="s">
        <v>372</v>
      </c>
      <c r="C245" t="s">
        <v>71</v>
      </c>
      <c r="D245" t="s">
        <v>767</v>
      </c>
      <c r="E245" t="s">
        <v>2056</v>
      </c>
    </row>
    <row r="246" spans="1:5" x14ac:dyDescent="0.3">
      <c r="A246" t="s">
        <v>768</v>
      </c>
      <c r="B246" t="s">
        <v>337</v>
      </c>
      <c r="C246" t="s">
        <v>318</v>
      </c>
      <c r="D246" t="s">
        <v>769</v>
      </c>
      <c r="E246" t="s">
        <v>2056</v>
      </c>
    </row>
    <row r="247" spans="1:5" x14ac:dyDescent="0.3">
      <c r="A247" t="s">
        <v>770</v>
      </c>
      <c r="B247" t="s">
        <v>321</v>
      </c>
      <c r="C247" t="s">
        <v>318</v>
      </c>
      <c r="D247" t="s">
        <v>771</v>
      </c>
      <c r="E247" t="s">
        <v>2056</v>
      </c>
    </row>
    <row r="248" spans="1:5" x14ac:dyDescent="0.3">
      <c r="A248" t="s">
        <v>77</v>
      </c>
      <c r="B248" t="s">
        <v>317</v>
      </c>
      <c r="C248" t="s">
        <v>71</v>
      </c>
      <c r="D248" t="s">
        <v>772</v>
      </c>
      <c r="E248" t="s">
        <v>2056</v>
      </c>
    </row>
    <row r="249" spans="1:5" x14ac:dyDescent="0.3">
      <c r="A249" t="s">
        <v>773</v>
      </c>
      <c r="B249" t="s">
        <v>317</v>
      </c>
      <c r="C249" t="s">
        <v>318</v>
      </c>
      <c r="D249" t="s">
        <v>774</v>
      </c>
      <c r="E249" t="s">
        <v>2056</v>
      </c>
    </row>
    <row r="250" spans="1:5" x14ac:dyDescent="0.3">
      <c r="A250" t="s">
        <v>775</v>
      </c>
      <c r="B250" t="s">
        <v>317</v>
      </c>
      <c r="C250" t="s">
        <v>318</v>
      </c>
      <c r="D250" t="s">
        <v>776</v>
      </c>
      <c r="E250" t="s">
        <v>2056</v>
      </c>
    </row>
    <row r="251" spans="1:5" x14ac:dyDescent="0.3">
      <c r="A251" t="s">
        <v>777</v>
      </c>
      <c r="B251" t="s">
        <v>385</v>
      </c>
      <c r="C251" t="s">
        <v>365</v>
      </c>
      <c r="D251" t="s">
        <v>778</v>
      </c>
      <c r="E251" t="s">
        <v>2056</v>
      </c>
    </row>
    <row r="252" spans="1:5" x14ac:dyDescent="0.3">
      <c r="A252" t="s">
        <v>779</v>
      </c>
      <c r="B252" t="s">
        <v>317</v>
      </c>
      <c r="C252" t="s">
        <v>318</v>
      </c>
      <c r="D252" t="s">
        <v>780</v>
      </c>
      <c r="E252" t="s">
        <v>2056</v>
      </c>
    </row>
    <row r="253" spans="1:5" x14ac:dyDescent="0.3">
      <c r="A253" t="s">
        <v>781</v>
      </c>
      <c r="B253" t="s">
        <v>317</v>
      </c>
      <c r="C253" t="s">
        <v>318</v>
      </c>
      <c r="D253" t="s">
        <v>782</v>
      </c>
      <c r="E253" t="s">
        <v>2056</v>
      </c>
    </row>
    <row r="254" spans="1:5" x14ac:dyDescent="0.3">
      <c r="A254" t="s">
        <v>783</v>
      </c>
      <c r="B254" t="s">
        <v>422</v>
      </c>
      <c r="C254" t="s">
        <v>318</v>
      </c>
      <c r="D254" t="s">
        <v>784</v>
      </c>
      <c r="E254" t="s">
        <v>2056</v>
      </c>
    </row>
    <row r="255" spans="1:5" x14ac:dyDescent="0.3">
      <c r="A255" t="s">
        <v>785</v>
      </c>
      <c r="B255" t="s">
        <v>372</v>
      </c>
      <c r="C255" t="s">
        <v>365</v>
      </c>
      <c r="D255" t="s">
        <v>786</v>
      </c>
      <c r="E255" t="s">
        <v>2056</v>
      </c>
    </row>
    <row r="256" spans="1:5" x14ac:dyDescent="0.3">
      <c r="A256" t="s">
        <v>787</v>
      </c>
      <c r="B256" t="s">
        <v>372</v>
      </c>
      <c r="C256" t="s">
        <v>365</v>
      </c>
      <c r="D256" t="s">
        <v>788</v>
      </c>
      <c r="E256" t="s">
        <v>2056</v>
      </c>
    </row>
    <row r="257" spans="1:5" x14ac:dyDescent="0.3">
      <c r="A257" t="s">
        <v>789</v>
      </c>
      <c r="B257" t="s">
        <v>334</v>
      </c>
      <c r="C257" t="s">
        <v>71</v>
      </c>
      <c r="D257" t="s">
        <v>632</v>
      </c>
      <c r="E257" t="s">
        <v>2056</v>
      </c>
    </row>
    <row r="258" spans="1:5" x14ac:dyDescent="0.3">
      <c r="A258" t="s">
        <v>790</v>
      </c>
      <c r="B258" t="s">
        <v>321</v>
      </c>
      <c r="C258" t="s">
        <v>318</v>
      </c>
      <c r="D258" t="s">
        <v>791</v>
      </c>
      <c r="E258" t="s">
        <v>2056</v>
      </c>
    </row>
    <row r="259" spans="1:5" x14ac:dyDescent="0.3">
      <c r="A259" t="s">
        <v>792</v>
      </c>
      <c r="B259" t="s">
        <v>334</v>
      </c>
      <c r="C259" t="s">
        <v>71</v>
      </c>
      <c r="D259" t="s">
        <v>674</v>
      </c>
      <c r="E259" t="s">
        <v>2056</v>
      </c>
    </row>
    <row r="260" spans="1:5" x14ac:dyDescent="0.3">
      <c r="A260" t="s">
        <v>793</v>
      </c>
      <c r="B260" t="s">
        <v>321</v>
      </c>
      <c r="C260" t="s">
        <v>365</v>
      </c>
      <c r="D260" t="s">
        <v>794</v>
      </c>
      <c r="E260" t="s">
        <v>2056</v>
      </c>
    </row>
    <row r="261" spans="1:5" x14ac:dyDescent="0.3">
      <c r="A261" t="s">
        <v>795</v>
      </c>
      <c r="B261" t="s">
        <v>321</v>
      </c>
      <c r="C261" t="s">
        <v>318</v>
      </c>
      <c r="D261" t="s">
        <v>796</v>
      </c>
      <c r="E261" t="s">
        <v>2056</v>
      </c>
    </row>
    <row r="262" spans="1:5" x14ac:dyDescent="0.3">
      <c r="A262" t="s">
        <v>797</v>
      </c>
      <c r="B262" t="s">
        <v>334</v>
      </c>
      <c r="C262" t="s">
        <v>71</v>
      </c>
      <c r="D262" t="s">
        <v>680</v>
      </c>
      <c r="E262" t="s">
        <v>2056</v>
      </c>
    </row>
    <row r="263" spans="1:5" x14ac:dyDescent="0.3">
      <c r="A263" t="s">
        <v>798</v>
      </c>
      <c r="B263" t="s">
        <v>321</v>
      </c>
      <c r="C263" t="s">
        <v>71</v>
      </c>
      <c r="D263" t="s">
        <v>799</v>
      </c>
      <c r="E263" t="s">
        <v>2056</v>
      </c>
    </row>
    <row r="264" spans="1:5" x14ac:dyDescent="0.3">
      <c r="A264" t="s">
        <v>800</v>
      </c>
      <c r="B264" t="s">
        <v>321</v>
      </c>
      <c r="C264" t="s">
        <v>71</v>
      </c>
      <c r="D264" t="s">
        <v>801</v>
      </c>
      <c r="E264" t="s">
        <v>2056</v>
      </c>
    </row>
    <row r="265" spans="1:5" x14ac:dyDescent="0.3">
      <c r="A265" t="s">
        <v>145</v>
      </c>
      <c r="B265" t="s">
        <v>471</v>
      </c>
      <c r="C265" t="s">
        <v>71</v>
      </c>
      <c r="D265" t="s">
        <v>802</v>
      </c>
      <c r="E265" t="s">
        <v>2056</v>
      </c>
    </row>
    <row r="266" spans="1:5" x14ac:dyDescent="0.3">
      <c r="A266" t="s">
        <v>803</v>
      </c>
      <c r="B266" t="s">
        <v>334</v>
      </c>
      <c r="C266" t="s">
        <v>318</v>
      </c>
      <c r="D266" t="s">
        <v>804</v>
      </c>
      <c r="E266" t="s">
        <v>2056</v>
      </c>
    </row>
    <row r="267" spans="1:5" x14ac:dyDescent="0.3">
      <c r="A267" t="s">
        <v>805</v>
      </c>
      <c r="B267" t="s">
        <v>372</v>
      </c>
      <c r="C267" t="s">
        <v>318</v>
      </c>
      <c r="D267" t="s">
        <v>806</v>
      </c>
      <c r="E267" t="s">
        <v>2056</v>
      </c>
    </row>
    <row r="268" spans="1:5" x14ac:dyDescent="0.3">
      <c r="A268" t="s">
        <v>136</v>
      </c>
      <c r="B268" t="s">
        <v>372</v>
      </c>
      <c r="C268" t="s">
        <v>318</v>
      </c>
      <c r="D268" t="s">
        <v>807</v>
      </c>
      <c r="E268" t="s">
        <v>2056</v>
      </c>
    </row>
    <row r="269" spans="1:5" x14ac:dyDescent="0.3">
      <c r="A269" t="s">
        <v>808</v>
      </c>
      <c r="B269" t="s">
        <v>372</v>
      </c>
      <c r="C269" t="s">
        <v>318</v>
      </c>
      <c r="D269" t="s">
        <v>809</v>
      </c>
      <c r="E269" t="s">
        <v>2056</v>
      </c>
    </row>
    <row r="270" spans="1:5" x14ac:dyDescent="0.3">
      <c r="A270" t="s">
        <v>810</v>
      </c>
      <c r="B270" t="s">
        <v>321</v>
      </c>
      <c r="C270" t="s">
        <v>71</v>
      </c>
      <c r="D270" t="s">
        <v>811</v>
      </c>
      <c r="E270" t="s">
        <v>2056</v>
      </c>
    </row>
    <row r="271" spans="1:5" x14ac:dyDescent="0.3">
      <c r="A271" t="s">
        <v>812</v>
      </c>
      <c r="B271" t="s">
        <v>334</v>
      </c>
      <c r="C271" t="s">
        <v>318</v>
      </c>
      <c r="D271" t="s">
        <v>813</v>
      </c>
      <c r="E271" t="s">
        <v>2056</v>
      </c>
    </row>
    <row r="272" spans="1:5" x14ac:dyDescent="0.3">
      <c r="A272" t="s">
        <v>814</v>
      </c>
      <c r="B272" t="s">
        <v>334</v>
      </c>
      <c r="C272" t="s">
        <v>318</v>
      </c>
      <c r="D272" t="s">
        <v>815</v>
      </c>
      <c r="E272" t="s">
        <v>2056</v>
      </c>
    </row>
    <row r="273" spans="1:5" x14ac:dyDescent="0.3">
      <c r="A273" t="s">
        <v>816</v>
      </c>
      <c r="B273" t="s">
        <v>337</v>
      </c>
      <c r="C273" t="s">
        <v>365</v>
      </c>
      <c r="D273" t="s">
        <v>817</v>
      </c>
      <c r="E273" t="s">
        <v>2056</v>
      </c>
    </row>
    <row r="274" spans="1:5" x14ac:dyDescent="0.3">
      <c r="A274" t="s">
        <v>818</v>
      </c>
      <c r="B274" t="s">
        <v>334</v>
      </c>
      <c r="C274" t="s">
        <v>318</v>
      </c>
      <c r="D274" t="s">
        <v>819</v>
      </c>
      <c r="E274" t="s">
        <v>2056</v>
      </c>
    </row>
    <row r="275" spans="1:5" x14ac:dyDescent="0.3">
      <c r="A275" t="s">
        <v>820</v>
      </c>
      <c r="B275" t="s">
        <v>334</v>
      </c>
      <c r="C275" t="s">
        <v>318</v>
      </c>
      <c r="D275" t="s">
        <v>821</v>
      </c>
      <c r="E275" t="s">
        <v>2056</v>
      </c>
    </row>
    <row r="276" spans="1:5" x14ac:dyDescent="0.3">
      <c r="A276" t="s">
        <v>822</v>
      </c>
      <c r="B276" t="s">
        <v>385</v>
      </c>
      <c r="C276" t="s">
        <v>318</v>
      </c>
      <c r="D276" t="s">
        <v>823</v>
      </c>
      <c r="E276" t="s">
        <v>2056</v>
      </c>
    </row>
    <row r="277" spans="1:5" x14ac:dyDescent="0.3">
      <c r="A277" t="s">
        <v>824</v>
      </c>
      <c r="B277" t="s">
        <v>471</v>
      </c>
      <c r="C277" t="s">
        <v>318</v>
      </c>
      <c r="D277" t="s">
        <v>825</v>
      </c>
      <c r="E277" t="s">
        <v>2056</v>
      </c>
    </row>
    <row r="278" spans="1:5" x14ac:dyDescent="0.3">
      <c r="A278" t="s">
        <v>826</v>
      </c>
      <c r="B278" t="s">
        <v>471</v>
      </c>
      <c r="C278" t="s">
        <v>318</v>
      </c>
      <c r="D278" t="s">
        <v>827</v>
      </c>
      <c r="E278" t="s">
        <v>2056</v>
      </c>
    </row>
    <row r="279" spans="1:5" x14ac:dyDescent="0.3">
      <c r="A279" t="s">
        <v>828</v>
      </c>
      <c r="B279" t="s">
        <v>471</v>
      </c>
      <c r="C279" t="s">
        <v>318</v>
      </c>
      <c r="D279" t="s">
        <v>829</v>
      </c>
      <c r="E279" t="s">
        <v>2056</v>
      </c>
    </row>
    <row r="280" spans="1:5" x14ac:dyDescent="0.3">
      <c r="A280" t="s">
        <v>830</v>
      </c>
      <c r="B280" t="s">
        <v>471</v>
      </c>
      <c r="C280" t="s">
        <v>318</v>
      </c>
      <c r="D280" t="s">
        <v>831</v>
      </c>
      <c r="E280" t="s">
        <v>2056</v>
      </c>
    </row>
    <row r="281" spans="1:5" x14ac:dyDescent="0.3">
      <c r="A281" t="s">
        <v>204</v>
      </c>
      <c r="B281" t="s">
        <v>471</v>
      </c>
      <c r="C281" t="s">
        <v>71</v>
      </c>
      <c r="D281" t="s">
        <v>832</v>
      </c>
      <c r="E281" t="s">
        <v>2056</v>
      </c>
    </row>
    <row r="282" spans="1:5" x14ac:dyDescent="0.3">
      <c r="A282" t="s">
        <v>833</v>
      </c>
      <c r="B282" t="s">
        <v>471</v>
      </c>
      <c r="C282" t="s">
        <v>318</v>
      </c>
      <c r="D282" t="s">
        <v>834</v>
      </c>
      <c r="E282" t="s">
        <v>2056</v>
      </c>
    </row>
    <row r="283" spans="1:5" x14ac:dyDescent="0.3">
      <c r="A283" t="s">
        <v>835</v>
      </c>
      <c r="B283" t="s">
        <v>471</v>
      </c>
      <c r="C283" t="s">
        <v>318</v>
      </c>
      <c r="D283" t="s">
        <v>836</v>
      </c>
      <c r="E283" t="s">
        <v>2056</v>
      </c>
    </row>
    <row r="284" spans="1:5" x14ac:dyDescent="0.3">
      <c r="A284" t="s">
        <v>837</v>
      </c>
      <c r="B284" t="s">
        <v>471</v>
      </c>
      <c r="C284" t="s">
        <v>318</v>
      </c>
      <c r="D284" t="s">
        <v>809</v>
      </c>
      <c r="E284" t="s">
        <v>2056</v>
      </c>
    </row>
    <row r="285" spans="1:5" x14ac:dyDescent="0.3">
      <c r="A285" t="s">
        <v>838</v>
      </c>
      <c r="B285" t="s">
        <v>422</v>
      </c>
      <c r="C285" t="s">
        <v>365</v>
      </c>
      <c r="D285" t="s">
        <v>839</v>
      </c>
      <c r="E285" t="s">
        <v>2056</v>
      </c>
    </row>
    <row r="286" spans="1:5" x14ac:dyDescent="0.3">
      <c r="A286" t="s">
        <v>840</v>
      </c>
      <c r="B286" t="s">
        <v>422</v>
      </c>
      <c r="C286" t="s">
        <v>318</v>
      </c>
      <c r="D286" t="s">
        <v>841</v>
      </c>
      <c r="E286" t="s">
        <v>2056</v>
      </c>
    </row>
    <row r="287" spans="1:5" x14ac:dyDescent="0.3">
      <c r="A287" t="s">
        <v>842</v>
      </c>
      <c r="B287" t="s">
        <v>348</v>
      </c>
      <c r="C287" t="s">
        <v>318</v>
      </c>
      <c r="D287" t="s">
        <v>843</v>
      </c>
      <c r="E287" t="s">
        <v>2056</v>
      </c>
    </row>
    <row r="288" spans="1:5" x14ac:dyDescent="0.3">
      <c r="A288" t="s">
        <v>844</v>
      </c>
      <c r="B288" t="s">
        <v>348</v>
      </c>
      <c r="C288" t="s">
        <v>318</v>
      </c>
      <c r="D288" t="s">
        <v>845</v>
      </c>
      <c r="E288" t="s">
        <v>2056</v>
      </c>
    </row>
    <row r="289" spans="1:5" x14ac:dyDescent="0.3">
      <c r="A289" t="s">
        <v>846</v>
      </c>
      <c r="B289" t="s">
        <v>334</v>
      </c>
      <c r="C289" t="s">
        <v>318</v>
      </c>
      <c r="D289" t="s">
        <v>847</v>
      </c>
      <c r="E289" t="s">
        <v>2056</v>
      </c>
    </row>
    <row r="290" spans="1:5" x14ac:dyDescent="0.3">
      <c r="A290" t="s">
        <v>848</v>
      </c>
      <c r="B290" t="s">
        <v>849</v>
      </c>
      <c r="C290" t="s">
        <v>318</v>
      </c>
      <c r="D290" t="s">
        <v>850</v>
      </c>
      <c r="E290" t="s">
        <v>2056</v>
      </c>
    </row>
    <row r="291" spans="1:5" x14ac:dyDescent="0.3">
      <c r="A291" t="s">
        <v>205</v>
      </c>
      <c r="B291" t="s">
        <v>334</v>
      </c>
      <c r="C291" t="s">
        <v>71</v>
      </c>
      <c r="D291" t="s">
        <v>851</v>
      </c>
      <c r="E291" t="s">
        <v>2056</v>
      </c>
    </row>
    <row r="292" spans="1:5" x14ac:dyDescent="0.3">
      <c r="A292" t="s">
        <v>852</v>
      </c>
      <c r="B292" t="s">
        <v>334</v>
      </c>
      <c r="C292" t="s">
        <v>365</v>
      </c>
      <c r="D292" t="s">
        <v>853</v>
      </c>
      <c r="E292" t="s">
        <v>2056</v>
      </c>
    </row>
    <row r="293" spans="1:5" x14ac:dyDescent="0.3">
      <c r="A293" t="s">
        <v>854</v>
      </c>
      <c r="B293" t="s">
        <v>321</v>
      </c>
      <c r="C293" t="s">
        <v>318</v>
      </c>
      <c r="D293" t="s">
        <v>855</v>
      </c>
      <c r="E293" t="s">
        <v>2056</v>
      </c>
    </row>
    <row r="294" spans="1:5" x14ac:dyDescent="0.3">
      <c r="A294" t="s">
        <v>856</v>
      </c>
      <c r="B294" t="s">
        <v>321</v>
      </c>
      <c r="C294" t="s">
        <v>365</v>
      </c>
      <c r="D294" t="s">
        <v>857</v>
      </c>
      <c r="E294" t="s">
        <v>2056</v>
      </c>
    </row>
    <row r="295" spans="1:5" x14ac:dyDescent="0.3">
      <c r="A295" t="s">
        <v>858</v>
      </c>
      <c r="B295" t="s">
        <v>321</v>
      </c>
      <c r="C295" t="s">
        <v>365</v>
      </c>
      <c r="D295" t="s">
        <v>859</v>
      </c>
      <c r="E295" t="s">
        <v>2056</v>
      </c>
    </row>
    <row r="296" spans="1:5" x14ac:dyDescent="0.3">
      <c r="A296" t="s">
        <v>860</v>
      </c>
      <c r="B296" t="s">
        <v>321</v>
      </c>
      <c r="C296" t="s">
        <v>365</v>
      </c>
      <c r="D296" t="s">
        <v>861</v>
      </c>
      <c r="E296" t="s">
        <v>2056</v>
      </c>
    </row>
    <row r="297" spans="1:5" x14ac:dyDescent="0.3">
      <c r="A297" t="s">
        <v>862</v>
      </c>
      <c r="B297" t="s">
        <v>321</v>
      </c>
      <c r="C297" t="s">
        <v>365</v>
      </c>
      <c r="D297" t="s">
        <v>863</v>
      </c>
      <c r="E297" t="s">
        <v>2056</v>
      </c>
    </row>
    <row r="298" spans="1:5" x14ac:dyDescent="0.3">
      <c r="A298" t="s">
        <v>864</v>
      </c>
      <c r="B298" t="s">
        <v>321</v>
      </c>
      <c r="C298" t="s">
        <v>318</v>
      </c>
      <c r="D298" t="s">
        <v>865</v>
      </c>
      <c r="E298" t="s">
        <v>2056</v>
      </c>
    </row>
    <row r="299" spans="1:5" x14ac:dyDescent="0.3">
      <c r="A299" t="s">
        <v>866</v>
      </c>
      <c r="B299" t="s">
        <v>321</v>
      </c>
      <c r="C299" t="s">
        <v>365</v>
      </c>
      <c r="D299" t="s">
        <v>867</v>
      </c>
      <c r="E299" t="s">
        <v>2056</v>
      </c>
    </row>
    <row r="300" spans="1:5" x14ac:dyDescent="0.3">
      <c r="A300" t="s">
        <v>868</v>
      </c>
      <c r="B300" t="s">
        <v>321</v>
      </c>
      <c r="C300" t="s">
        <v>365</v>
      </c>
      <c r="D300" t="s">
        <v>869</v>
      </c>
      <c r="E300" t="s">
        <v>2056</v>
      </c>
    </row>
    <row r="301" spans="1:5" x14ac:dyDescent="0.3">
      <c r="A301" t="s">
        <v>870</v>
      </c>
      <c r="B301" t="s">
        <v>321</v>
      </c>
      <c r="C301" t="s">
        <v>318</v>
      </c>
      <c r="D301" t="s">
        <v>871</v>
      </c>
      <c r="E301" t="s">
        <v>2056</v>
      </c>
    </row>
    <row r="302" spans="1:5" x14ac:dyDescent="0.3">
      <c r="A302" t="s">
        <v>872</v>
      </c>
      <c r="B302" t="s">
        <v>321</v>
      </c>
      <c r="C302" t="s">
        <v>318</v>
      </c>
      <c r="D302" t="s">
        <v>873</v>
      </c>
      <c r="E302" t="s">
        <v>2056</v>
      </c>
    </row>
    <row r="303" spans="1:5" x14ac:dyDescent="0.3">
      <c r="A303" t="s">
        <v>874</v>
      </c>
      <c r="B303" t="s">
        <v>321</v>
      </c>
      <c r="C303" t="s">
        <v>318</v>
      </c>
      <c r="D303" t="s">
        <v>875</v>
      </c>
      <c r="E303" t="s">
        <v>2056</v>
      </c>
    </row>
    <row r="304" spans="1:5" x14ac:dyDescent="0.3">
      <c r="A304" t="s">
        <v>876</v>
      </c>
      <c r="B304" t="s">
        <v>321</v>
      </c>
      <c r="C304" t="s">
        <v>318</v>
      </c>
      <c r="D304" t="s">
        <v>877</v>
      </c>
      <c r="E304" t="s">
        <v>2056</v>
      </c>
    </row>
    <row r="305" spans="1:5" x14ac:dyDescent="0.3">
      <c r="A305" t="s">
        <v>878</v>
      </c>
      <c r="B305" t="s">
        <v>321</v>
      </c>
      <c r="C305" t="s">
        <v>318</v>
      </c>
      <c r="D305" t="s">
        <v>879</v>
      </c>
      <c r="E305" t="s">
        <v>2056</v>
      </c>
    </row>
    <row r="306" spans="1:5" x14ac:dyDescent="0.3">
      <c r="A306" t="s">
        <v>880</v>
      </c>
      <c r="B306" t="s">
        <v>317</v>
      </c>
      <c r="C306" t="s">
        <v>318</v>
      </c>
      <c r="D306" t="s">
        <v>881</v>
      </c>
      <c r="E306" t="s">
        <v>2056</v>
      </c>
    </row>
    <row r="307" spans="1:5" x14ac:dyDescent="0.3">
      <c r="A307" t="s">
        <v>882</v>
      </c>
      <c r="B307" t="s">
        <v>321</v>
      </c>
      <c r="C307" t="s">
        <v>318</v>
      </c>
      <c r="D307" t="s">
        <v>883</v>
      </c>
      <c r="E307" t="s">
        <v>2056</v>
      </c>
    </row>
    <row r="308" spans="1:5" x14ac:dyDescent="0.3">
      <c r="A308" t="s">
        <v>884</v>
      </c>
      <c r="B308" t="s">
        <v>348</v>
      </c>
      <c r="C308" t="s">
        <v>318</v>
      </c>
      <c r="D308" t="s">
        <v>885</v>
      </c>
      <c r="E308" t="s">
        <v>2056</v>
      </c>
    </row>
    <row r="309" spans="1:5" x14ac:dyDescent="0.3">
      <c r="A309" t="s">
        <v>886</v>
      </c>
      <c r="B309" t="s">
        <v>348</v>
      </c>
      <c r="C309" t="s">
        <v>318</v>
      </c>
      <c r="D309" t="s">
        <v>887</v>
      </c>
      <c r="E309" t="s">
        <v>2056</v>
      </c>
    </row>
    <row r="310" spans="1:5" x14ac:dyDescent="0.3">
      <c r="A310" t="s">
        <v>888</v>
      </c>
      <c r="B310" t="s">
        <v>317</v>
      </c>
      <c r="C310" t="s">
        <v>318</v>
      </c>
      <c r="D310" t="s">
        <v>889</v>
      </c>
      <c r="E310" t="s">
        <v>2056</v>
      </c>
    </row>
    <row r="311" spans="1:5" x14ac:dyDescent="0.3">
      <c r="A311" t="s">
        <v>137</v>
      </c>
      <c r="B311" t="s">
        <v>372</v>
      </c>
      <c r="C311" t="s">
        <v>318</v>
      </c>
      <c r="D311" t="s">
        <v>890</v>
      </c>
      <c r="E311" t="s">
        <v>2056</v>
      </c>
    </row>
    <row r="312" spans="1:5" x14ac:dyDescent="0.3">
      <c r="A312" t="s">
        <v>78</v>
      </c>
      <c r="B312" t="s">
        <v>317</v>
      </c>
      <c r="C312" t="s">
        <v>71</v>
      </c>
      <c r="D312" t="s">
        <v>891</v>
      </c>
      <c r="E312" t="s">
        <v>2056</v>
      </c>
    </row>
    <row r="313" spans="1:5" x14ac:dyDescent="0.3">
      <c r="A313" t="s">
        <v>892</v>
      </c>
      <c r="B313" t="s">
        <v>348</v>
      </c>
      <c r="C313" t="s">
        <v>318</v>
      </c>
      <c r="D313" t="s">
        <v>893</v>
      </c>
      <c r="E313" t="s">
        <v>2056</v>
      </c>
    </row>
    <row r="314" spans="1:5" x14ac:dyDescent="0.3">
      <c r="A314" t="s">
        <v>894</v>
      </c>
      <c r="B314" t="s">
        <v>337</v>
      </c>
      <c r="C314" t="s">
        <v>318</v>
      </c>
      <c r="D314" t="s">
        <v>895</v>
      </c>
      <c r="E314" t="s">
        <v>2056</v>
      </c>
    </row>
    <row r="315" spans="1:5" x14ac:dyDescent="0.3">
      <c r="A315" t="s">
        <v>179</v>
      </c>
      <c r="B315" t="s">
        <v>348</v>
      </c>
      <c r="C315" t="s">
        <v>318</v>
      </c>
      <c r="D315" t="s">
        <v>896</v>
      </c>
      <c r="E315" t="s">
        <v>2056</v>
      </c>
    </row>
    <row r="316" spans="1:5" x14ac:dyDescent="0.3">
      <c r="A316" t="s">
        <v>897</v>
      </c>
      <c r="B316" t="s">
        <v>337</v>
      </c>
      <c r="C316" t="s">
        <v>318</v>
      </c>
      <c r="D316" t="s">
        <v>898</v>
      </c>
      <c r="E316" t="s">
        <v>2056</v>
      </c>
    </row>
    <row r="317" spans="1:5" x14ac:dyDescent="0.3">
      <c r="A317" t="s">
        <v>899</v>
      </c>
      <c r="B317" t="s">
        <v>337</v>
      </c>
      <c r="C317" t="s">
        <v>365</v>
      </c>
      <c r="D317" t="s">
        <v>900</v>
      </c>
      <c r="E317" t="s">
        <v>2056</v>
      </c>
    </row>
    <row r="318" spans="1:5" x14ac:dyDescent="0.3">
      <c r="A318" t="s">
        <v>901</v>
      </c>
      <c r="B318" t="s">
        <v>348</v>
      </c>
      <c r="C318" t="s">
        <v>318</v>
      </c>
      <c r="D318" t="s">
        <v>902</v>
      </c>
      <c r="E318" t="s">
        <v>2056</v>
      </c>
    </row>
    <row r="319" spans="1:5" x14ac:dyDescent="0.3">
      <c r="A319" t="s">
        <v>903</v>
      </c>
      <c r="B319" t="s">
        <v>337</v>
      </c>
      <c r="C319" t="s">
        <v>318</v>
      </c>
      <c r="D319" t="s">
        <v>904</v>
      </c>
      <c r="E319" t="s">
        <v>2056</v>
      </c>
    </row>
    <row r="320" spans="1:5" x14ac:dyDescent="0.3">
      <c r="A320" t="s">
        <v>905</v>
      </c>
      <c r="B320" t="s">
        <v>317</v>
      </c>
      <c r="C320" t="s">
        <v>318</v>
      </c>
      <c r="D320" t="s">
        <v>906</v>
      </c>
      <c r="E320" t="s">
        <v>2056</v>
      </c>
    </row>
    <row r="321" spans="1:5" x14ac:dyDescent="0.3">
      <c r="A321" t="s">
        <v>907</v>
      </c>
      <c r="B321" t="s">
        <v>337</v>
      </c>
      <c r="C321" t="s">
        <v>365</v>
      </c>
      <c r="D321" t="s">
        <v>908</v>
      </c>
      <c r="E321" t="s">
        <v>2056</v>
      </c>
    </row>
    <row r="322" spans="1:5" x14ac:dyDescent="0.3">
      <c r="A322" t="s">
        <v>909</v>
      </c>
      <c r="B322" t="s">
        <v>348</v>
      </c>
      <c r="C322" t="s">
        <v>318</v>
      </c>
      <c r="D322" t="s">
        <v>910</v>
      </c>
      <c r="E322" t="s">
        <v>2056</v>
      </c>
    </row>
    <row r="323" spans="1:5" x14ac:dyDescent="0.3">
      <c r="A323" t="s">
        <v>180</v>
      </c>
      <c r="B323" t="s">
        <v>348</v>
      </c>
      <c r="C323" t="s">
        <v>318</v>
      </c>
      <c r="D323" t="s">
        <v>911</v>
      </c>
      <c r="E323" t="s">
        <v>2056</v>
      </c>
    </row>
    <row r="324" spans="1:5" x14ac:dyDescent="0.3">
      <c r="A324" t="s">
        <v>206</v>
      </c>
      <c r="B324" t="s">
        <v>321</v>
      </c>
      <c r="C324" t="s">
        <v>71</v>
      </c>
      <c r="D324" t="s">
        <v>912</v>
      </c>
      <c r="E324" t="s">
        <v>2056</v>
      </c>
    </row>
    <row r="325" spans="1:5" x14ac:dyDescent="0.3">
      <c r="A325" t="s">
        <v>913</v>
      </c>
      <c r="B325" t="s">
        <v>317</v>
      </c>
      <c r="C325" t="s">
        <v>318</v>
      </c>
      <c r="D325" t="s">
        <v>914</v>
      </c>
      <c r="E325" t="s">
        <v>2056</v>
      </c>
    </row>
    <row r="326" spans="1:5" x14ac:dyDescent="0.3">
      <c r="A326" t="s">
        <v>207</v>
      </c>
      <c r="B326" t="s">
        <v>372</v>
      </c>
      <c r="C326" t="s">
        <v>71</v>
      </c>
      <c r="D326" t="s">
        <v>915</v>
      </c>
      <c r="E326" t="s">
        <v>2056</v>
      </c>
    </row>
    <row r="327" spans="1:5" x14ac:dyDescent="0.3">
      <c r="A327" t="s">
        <v>916</v>
      </c>
      <c r="B327" t="s">
        <v>321</v>
      </c>
      <c r="C327" t="s">
        <v>71</v>
      </c>
      <c r="D327" t="s">
        <v>917</v>
      </c>
      <c r="E327" t="s">
        <v>2056</v>
      </c>
    </row>
    <row r="328" spans="1:5" x14ac:dyDescent="0.3">
      <c r="A328" t="s">
        <v>918</v>
      </c>
      <c r="B328" t="s">
        <v>348</v>
      </c>
      <c r="C328" t="s">
        <v>318</v>
      </c>
      <c r="D328" t="s">
        <v>919</v>
      </c>
      <c r="E328" t="s">
        <v>2056</v>
      </c>
    </row>
    <row r="329" spans="1:5" x14ac:dyDescent="0.3">
      <c r="A329" t="s">
        <v>920</v>
      </c>
      <c r="B329" t="s">
        <v>348</v>
      </c>
      <c r="C329" t="s">
        <v>318</v>
      </c>
      <c r="D329" t="s">
        <v>921</v>
      </c>
      <c r="E329" t="s">
        <v>2056</v>
      </c>
    </row>
    <row r="330" spans="1:5" x14ac:dyDescent="0.3">
      <c r="A330" t="s">
        <v>922</v>
      </c>
      <c r="B330" t="s">
        <v>348</v>
      </c>
      <c r="C330" t="s">
        <v>318</v>
      </c>
      <c r="D330" t="s">
        <v>923</v>
      </c>
      <c r="E330" t="s">
        <v>2056</v>
      </c>
    </row>
    <row r="331" spans="1:5" x14ac:dyDescent="0.3">
      <c r="A331" t="s">
        <v>924</v>
      </c>
      <c r="B331" t="s">
        <v>348</v>
      </c>
      <c r="C331" t="s">
        <v>318</v>
      </c>
      <c r="D331" t="s">
        <v>925</v>
      </c>
      <c r="E331" t="s">
        <v>2056</v>
      </c>
    </row>
    <row r="332" spans="1:5" x14ac:dyDescent="0.3">
      <c r="A332" t="s">
        <v>926</v>
      </c>
      <c r="B332" t="s">
        <v>348</v>
      </c>
      <c r="C332" t="s">
        <v>318</v>
      </c>
      <c r="D332" t="s">
        <v>927</v>
      </c>
      <c r="E332" t="s">
        <v>2056</v>
      </c>
    </row>
    <row r="333" spans="1:5" x14ac:dyDescent="0.3">
      <c r="A333" t="s">
        <v>928</v>
      </c>
      <c r="B333" t="s">
        <v>849</v>
      </c>
      <c r="C333" t="s">
        <v>365</v>
      </c>
      <c r="D333" t="s">
        <v>929</v>
      </c>
      <c r="E333" t="s">
        <v>2056</v>
      </c>
    </row>
    <row r="334" spans="1:5" x14ac:dyDescent="0.3">
      <c r="A334" t="s">
        <v>930</v>
      </c>
      <c r="B334" t="s">
        <v>334</v>
      </c>
      <c r="C334" t="s">
        <v>318</v>
      </c>
      <c r="D334" t="s">
        <v>931</v>
      </c>
      <c r="E334" t="s">
        <v>2056</v>
      </c>
    </row>
    <row r="335" spans="1:5" x14ac:dyDescent="0.3">
      <c r="A335" t="s">
        <v>932</v>
      </c>
      <c r="B335" t="s">
        <v>334</v>
      </c>
      <c r="C335" t="s">
        <v>318</v>
      </c>
      <c r="D335" t="s">
        <v>933</v>
      </c>
      <c r="E335" t="s">
        <v>2056</v>
      </c>
    </row>
    <row r="336" spans="1:5" x14ac:dyDescent="0.3">
      <c r="A336" t="s">
        <v>934</v>
      </c>
      <c r="B336" t="s">
        <v>334</v>
      </c>
      <c r="C336" t="s">
        <v>318</v>
      </c>
      <c r="D336" t="s">
        <v>935</v>
      </c>
      <c r="E336" t="s">
        <v>2056</v>
      </c>
    </row>
    <row r="337" spans="1:5" x14ac:dyDescent="0.3">
      <c r="A337" t="s">
        <v>115</v>
      </c>
      <c r="B337" t="s">
        <v>334</v>
      </c>
      <c r="C337" t="s">
        <v>71</v>
      </c>
      <c r="D337" t="s">
        <v>936</v>
      </c>
      <c r="E337" t="s">
        <v>2056</v>
      </c>
    </row>
    <row r="338" spans="1:5" x14ac:dyDescent="0.3">
      <c r="A338" t="s">
        <v>937</v>
      </c>
      <c r="B338" t="s">
        <v>321</v>
      </c>
      <c r="C338" t="s">
        <v>318</v>
      </c>
      <c r="D338" t="s">
        <v>938</v>
      </c>
      <c r="E338" t="s">
        <v>2056</v>
      </c>
    </row>
    <row r="339" spans="1:5" x14ac:dyDescent="0.3">
      <c r="A339" t="s">
        <v>939</v>
      </c>
      <c r="B339" t="s">
        <v>321</v>
      </c>
      <c r="C339" t="s">
        <v>318</v>
      </c>
      <c r="D339" t="s">
        <v>940</v>
      </c>
      <c r="E339" t="s">
        <v>2056</v>
      </c>
    </row>
    <row r="340" spans="1:5" x14ac:dyDescent="0.3">
      <c r="A340" t="s">
        <v>941</v>
      </c>
      <c r="B340" t="s">
        <v>321</v>
      </c>
      <c r="C340" t="s">
        <v>318</v>
      </c>
      <c r="D340" t="s">
        <v>942</v>
      </c>
      <c r="E340" t="s">
        <v>2056</v>
      </c>
    </row>
    <row r="341" spans="1:5" x14ac:dyDescent="0.3">
      <c r="A341" t="s">
        <v>943</v>
      </c>
      <c r="B341" t="s">
        <v>321</v>
      </c>
      <c r="C341" t="s">
        <v>365</v>
      </c>
      <c r="D341" t="s">
        <v>944</v>
      </c>
      <c r="E341" t="s">
        <v>2056</v>
      </c>
    </row>
    <row r="342" spans="1:5" x14ac:dyDescent="0.3">
      <c r="A342" t="s">
        <v>945</v>
      </c>
      <c r="B342" t="s">
        <v>334</v>
      </c>
      <c r="C342" t="s">
        <v>318</v>
      </c>
      <c r="D342" t="s">
        <v>946</v>
      </c>
      <c r="E342" t="s">
        <v>2056</v>
      </c>
    </row>
    <row r="343" spans="1:5" x14ac:dyDescent="0.3">
      <c r="A343" t="s">
        <v>947</v>
      </c>
      <c r="B343" t="s">
        <v>337</v>
      </c>
      <c r="C343" t="s">
        <v>318</v>
      </c>
      <c r="D343" t="s">
        <v>948</v>
      </c>
      <c r="E343" t="s">
        <v>2056</v>
      </c>
    </row>
    <row r="344" spans="1:5" x14ac:dyDescent="0.3">
      <c r="A344" t="s">
        <v>949</v>
      </c>
      <c r="B344" t="s">
        <v>337</v>
      </c>
      <c r="C344" t="s">
        <v>318</v>
      </c>
      <c r="D344" t="s">
        <v>950</v>
      </c>
      <c r="E344" t="s">
        <v>2056</v>
      </c>
    </row>
    <row r="345" spans="1:5" x14ac:dyDescent="0.3">
      <c r="A345" t="s">
        <v>951</v>
      </c>
      <c r="B345" t="s">
        <v>337</v>
      </c>
      <c r="C345" t="s">
        <v>318</v>
      </c>
      <c r="D345" t="s">
        <v>952</v>
      </c>
      <c r="E345" t="s">
        <v>2056</v>
      </c>
    </row>
    <row r="346" spans="1:5" x14ac:dyDescent="0.3">
      <c r="A346" t="s">
        <v>953</v>
      </c>
      <c r="B346" t="s">
        <v>337</v>
      </c>
      <c r="C346" t="s">
        <v>318</v>
      </c>
      <c r="D346" t="s">
        <v>954</v>
      </c>
      <c r="E346" t="s">
        <v>2056</v>
      </c>
    </row>
    <row r="347" spans="1:5" x14ac:dyDescent="0.3">
      <c r="A347" t="s">
        <v>955</v>
      </c>
      <c r="B347" t="s">
        <v>317</v>
      </c>
      <c r="C347" t="s">
        <v>318</v>
      </c>
      <c r="D347" t="s">
        <v>956</v>
      </c>
      <c r="E347" t="s">
        <v>2056</v>
      </c>
    </row>
    <row r="348" spans="1:5" x14ac:dyDescent="0.3">
      <c r="A348" t="s">
        <v>957</v>
      </c>
      <c r="B348" t="s">
        <v>321</v>
      </c>
      <c r="C348" t="s">
        <v>318</v>
      </c>
      <c r="D348" t="s">
        <v>958</v>
      </c>
      <c r="E348" t="s">
        <v>2056</v>
      </c>
    </row>
    <row r="349" spans="1:5" x14ac:dyDescent="0.3">
      <c r="A349" t="s">
        <v>959</v>
      </c>
      <c r="B349" t="s">
        <v>321</v>
      </c>
      <c r="C349" t="s">
        <v>318</v>
      </c>
      <c r="D349" t="s">
        <v>960</v>
      </c>
      <c r="E349" t="s">
        <v>2056</v>
      </c>
    </row>
    <row r="350" spans="1:5" x14ac:dyDescent="0.3">
      <c r="A350" t="s">
        <v>961</v>
      </c>
      <c r="B350" t="s">
        <v>321</v>
      </c>
      <c r="C350" t="s">
        <v>318</v>
      </c>
      <c r="D350" t="s">
        <v>962</v>
      </c>
      <c r="E350" t="s">
        <v>2056</v>
      </c>
    </row>
    <row r="351" spans="1:5" x14ac:dyDescent="0.3">
      <c r="A351" t="s">
        <v>963</v>
      </c>
      <c r="B351" t="s">
        <v>321</v>
      </c>
      <c r="C351" t="s">
        <v>71</v>
      </c>
      <c r="D351" t="s">
        <v>964</v>
      </c>
      <c r="E351" t="s">
        <v>2056</v>
      </c>
    </row>
    <row r="352" spans="1:5" x14ac:dyDescent="0.3">
      <c r="A352" t="s">
        <v>965</v>
      </c>
      <c r="B352" t="s">
        <v>321</v>
      </c>
      <c r="C352" t="s">
        <v>318</v>
      </c>
      <c r="D352" t="s">
        <v>966</v>
      </c>
      <c r="E352" t="s">
        <v>2056</v>
      </c>
    </row>
    <row r="353" spans="1:5" x14ac:dyDescent="0.3">
      <c r="A353" t="s">
        <v>967</v>
      </c>
      <c r="B353" t="s">
        <v>321</v>
      </c>
      <c r="C353" t="s">
        <v>318</v>
      </c>
      <c r="D353" t="s">
        <v>968</v>
      </c>
      <c r="E353" t="s">
        <v>2056</v>
      </c>
    </row>
    <row r="354" spans="1:5" x14ac:dyDescent="0.3">
      <c r="A354" t="s">
        <v>969</v>
      </c>
      <c r="B354" t="s">
        <v>317</v>
      </c>
      <c r="C354" t="s">
        <v>318</v>
      </c>
      <c r="D354" t="s">
        <v>970</v>
      </c>
      <c r="E354" t="s">
        <v>2056</v>
      </c>
    </row>
    <row r="355" spans="1:5" x14ac:dyDescent="0.3">
      <c r="A355" t="s">
        <v>971</v>
      </c>
      <c r="B355" t="s">
        <v>317</v>
      </c>
      <c r="C355" t="s">
        <v>318</v>
      </c>
      <c r="D355" t="s">
        <v>972</v>
      </c>
      <c r="E355" t="s">
        <v>2056</v>
      </c>
    </row>
    <row r="356" spans="1:5" x14ac:dyDescent="0.3">
      <c r="A356" t="s">
        <v>973</v>
      </c>
      <c r="B356" t="s">
        <v>317</v>
      </c>
      <c r="C356" t="s">
        <v>318</v>
      </c>
      <c r="D356" t="s">
        <v>974</v>
      </c>
      <c r="E356" t="s">
        <v>2056</v>
      </c>
    </row>
    <row r="357" spans="1:5" x14ac:dyDescent="0.3">
      <c r="A357" t="s">
        <v>975</v>
      </c>
      <c r="B357" t="s">
        <v>385</v>
      </c>
      <c r="C357" t="s">
        <v>318</v>
      </c>
      <c r="D357" t="s">
        <v>976</v>
      </c>
      <c r="E357" t="s">
        <v>2056</v>
      </c>
    </row>
    <row r="358" spans="1:5" x14ac:dyDescent="0.3">
      <c r="A358" t="s">
        <v>977</v>
      </c>
      <c r="B358" t="s">
        <v>385</v>
      </c>
      <c r="C358" t="s">
        <v>318</v>
      </c>
      <c r="D358" t="s">
        <v>978</v>
      </c>
      <c r="E358" t="s">
        <v>2056</v>
      </c>
    </row>
    <row r="359" spans="1:5" x14ac:dyDescent="0.3">
      <c r="A359" t="s">
        <v>979</v>
      </c>
      <c r="B359" t="s">
        <v>317</v>
      </c>
      <c r="C359" t="s">
        <v>318</v>
      </c>
      <c r="D359" t="s">
        <v>980</v>
      </c>
      <c r="E359" t="s">
        <v>2056</v>
      </c>
    </row>
    <row r="360" spans="1:5" x14ac:dyDescent="0.3">
      <c r="A360" t="s">
        <v>981</v>
      </c>
      <c r="B360" t="s">
        <v>372</v>
      </c>
      <c r="C360" t="s">
        <v>318</v>
      </c>
      <c r="D360" t="s">
        <v>982</v>
      </c>
      <c r="E360" t="s">
        <v>2056</v>
      </c>
    </row>
    <row r="361" spans="1:5" x14ac:dyDescent="0.3">
      <c r="A361" t="s">
        <v>983</v>
      </c>
      <c r="B361" t="s">
        <v>321</v>
      </c>
      <c r="C361" t="s">
        <v>71</v>
      </c>
      <c r="D361" t="s">
        <v>984</v>
      </c>
      <c r="E361" t="s">
        <v>2056</v>
      </c>
    </row>
    <row r="362" spans="1:5" x14ac:dyDescent="0.3">
      <c r="A362" t="s">
        <v>239</v>
      </c>
      <c r="B362" t="s">
        <v>385</v>
      </c>
      <c r="C362" t="s">
        <v>318</v>
      </c>
      <c r="D362" t="s">
        <v>985</v>
      </c>
      <c r="E362" t="s">
        <v>2056</v>
      </c>
    </row>
    <row r="363" spans="1:5" x14ac:dyDescent="0.3">
      <c r="A363" t="s">
        <v>986</v>
      </c>
      <c r="B363" t="s">
        <v>334</v>
      </c>
      <c r="C363" t="s">
        <v>318</v>
      </c>
      <c r="D363" t="s">
        <v>987</v>
      </c>
      <c r="E363" t="s">
        <v>2056</v>
      </c>
    </row>
    <row r="364" spans="1:5" x14ac:dyDescent="0.3">
      <c r="A364" t="s">
        <v>988</v>
      </c>
      <c r="B364" t="s">
        <v>468</v>
      </c>
      <c r="C364" t="s">
        <v>365</v>
      </c>
      <c r="D364" t="s">
        <v>989</v>
      </c>
      <c r="E364" t="s">
        <v>2056</v>
      </c>
    </row>
    <row r="365" spans="1:5" x14ac:dyDescent="0.3">
      <c r="A365" t="s">
        <v>990</v>
      </c>
      <c r="B365" t="s">
        <v>468</v>
      </c>
      <c r="C365" t="s">
        <v>365</v>
      </c>
      <c r="D365" t="s">
        <v>991</v>
      </c>
      <c r="E365" t="s">
        <v>2056</v>
      </c>
    </row>
    <row r="366" spans="1:5" x14ac:dyDescent="0.3">
      <c r="A366" t="s">
        <v>992</v>
      </c>
      <c r="B366" t="s">
        <v>468</v>
      </c>
      <c r="C366" t="s">
        <v>365</v>
      </c>
      <c r="D366" t="s">
        <v>993</v>
      </c>
      <c r="E366" t="s">
        <v>2056</v>
      </c>
    </row>
    <row r="367" spans="1:5" x14ac:dyDescent="0.3">
      <c r="A367" t="s">
        <v>994</v>
      </c>
      <c r="B367" t="s">
        <v>468</v>
      </c>
      <c r="C367" t="s">
        <v>365</v>
      </c>
      <c r="D367" t="s">
        <v>995</v>
      </c>
      <c r="E367" t="s">
        <v>2056</v>
      </c>
    </row>
    <row r="368" spans="1:5" x14ac:dyDescent="0.3">
      <c r="A368" t="s">
        <v>996</v>
      </c>
      <c r="B368" t="s">
        <v>334</v>
      </c>
      <c r="C368" t="s">
        <v>318</v>
      </c>
      <c r="D368" t="s">
        <v>997</v>
      </c>
      <c r="E368" t="s">
        <v>2056</v>
      </c>
    </row>
    <row r="369" spans="1:5" x14ac:dyDescent="0.3">
      <c r="A369" t="s">
        <v>998</v>
      </c>
      <c r="B369" t="s">
        <v>334</v>
      </c>
      <c r="C369" t="s">
        <v>318</v>
      </c>
      <c r="D369" t="s">
        <v>999</v>
      </c>
      <c r="E369" t="s">
        <v>2056</v>
      </c>
    </row>
    <row r="370" spans="1:5" x14ac:dyDescent="0.3">
      <c r="A370" t="s">
        <v>79</v>
      </c>
      <c r="B370" t="s">
        <v>317</v>
      </c>
      <c r="C370" t="s">
        <v>71</v>
      </c>
      <c r="D370" t="s">
        <v>1000</v>
      </c>
      <c r="E370" t="s">
        <v>2056</v>
      </c>
    </row>
    <row r="371" spans="1:5" x14ac:dyDescent="0.3">
      <c r="A371" t="s">
        <v>229</v>
      </c>
      <c r="B371" t="s">
        <v>317</v>
      </c>
      <c r="C371" t="s">
        <v>71</v>
      </c>
      <c r="D371" t="s">
        <v>1001</v>
      </c>
      <c r="E371" t="s">
        <v>2056</v>
      </c>
    </row>
    <row r="372" spans="1:5" x14ac:dyDescent="0.3">
      <c r="A372" t="s">
        <v>1002</v>
      </c>
      <c r="B372" t="s">
        <v>317</v>
      </c>
      <c r="C372" t="s">
        <v>318</v>
      </c>
      <c r="D372" t="s">
        <v>1003</v>
      </c>
      <c r="E372" t="s">
        <v>2056</v>
      </c>
    </row>
    <row r="373" spans="1:5" x14ac:dyDescent="0.3">
      <c r="A373" t="s">
        <v>1004</v>
      </c>
      <c r="B373" t="s">
        <v>317</v>
      </c>
      <c r="C373" t="s">
        <v>318</v>
      </c>
      <c r="D373" t="s">
        <v>1005</v>
      </c>
      <c r="E373" t="s">
        <v>2056</v>
      </c>
    </row>
    <row r="374" spans="1:5" x14ac:dyDescent="0.3">
      <c r="A374" t="s">
        <v>230</v>
      </c>
      <c r="B374" t="s">
        <v>317</v>
      </c>
      <c r="C374" t="s">
        <v>71</v>
      </c>
      <c r="D374" t="s">
        <v>1006</v>
      </c>
      <c r="E374" t="s">
        <v>2056</v>
      </c>
    </row>
    <row r="375" spans="1:5" x14ac:dyDescent="0.3">
      <c r="A375" t="s">
        <v>80</v>
      </c>
      <c r="B375" t="s">
        <v>317</v>
      </c>
      <c r="C375" t="s">
        <v>71</v>
      </c>
      <c r="D375" t="s">
        <v>1007</v>
      </c>
      <c r="E375" t="s">
        <v>2056</v>
      </c>
    </row>
    <row r="376" spans="1:5" x14ac:dyDescent="0.3">
      <c r="A376" t="s">
        <v>1008</v>
      </c>
      <c r="B376" t="s">
        <v>321</v>
      </c>
      <c r="C376" t="s">
        <v>318</v>
      </c>
      <c r="D376" t="s">
        <v>1009</v>
      </c>
      <c r="E376" t="s">
        <v>2056</v>
      </c>
    </row>
    <row r="377" spans="1:5" x14ac:dyDescent="0.3">
      <c r="A377" t="s">
        <v>1010</v>
      </c>
      <c r="B377" t="s">
        <v>321</v>
      </c>
      <c r="C377" t="s">
        <v>318</v>
      </c>
      <c r="D377" t="s">
        <v>1011</v>
      </c>
      <c r="E377" t="s">
        <v>2056</v>
      </c>
    </row>
    <row r="378" spans="1:5" x14ac:dyDescent="0.3">
      <c r="A378" t="s">
        <v>1012</v>
      </c>
      <c r="B378" t="s">
        <v>321</v>
      </c>
      <c r="C378" t="s">
        <v>318</v>
      </c>
      <c r="D378" t="s">
        <v>1013</v>
      </c>
      <c r="E378" t="s">
        <v>2056</v>
      </c>
    </row>
    <row r="379" spans="1:5" x14ac:dyDescent="0.3">
      <c r="A379" t="s">
        <v>1014</v>
      </c>
      <c r="B379" t="s">
        <v>321</v>
      </c>
      <c r="C379" t="s">
        <v>318</v>
      </c>
      <c r="D379" t="s">
        <v>1015</v>
      </c>
      <c r="E379" t="s">
        <v>2056</v>
      </c>
    </row>
    <row r="380" spans="1:5" x14ac:dyDescent="0.3">
      <c r="A380" t="s">
        <v>1016</v>
      </c>
      <c r="B380" t="s">
        <v>321</v>
      </c>
      <c r="C380" t="s">
        <v>318</v>
      </c>
      <c r="D380" t="s">
        <v>1017</v>
      </c>
      <c r="E380" t="s">
        <v>2056</v>
      </c>
    </row>
    <row r="381" spans="1:5" x14ac:dyDescent="0.3">
      <c r="A381" t="s">
        <v>1018</v>
      </c>
      <c r="B381" t="s">
        <v>321</v>
      </c>
      <c r="C381" t="s">
        <v>318</v>
      </c>
      <c r="D381" t="s">
        <v>1019</v>
      </c>
      <c r="E381" t="s">
        <v>2056</v>
      </c>
    </row>
    <row r="382" spans="1:5" x14ac:dyDescent="0.3">
      <c r="A382" t="s">
        <v>1020</v>
      </c>
      <c r="B382" t="s">
        <v>321</v>
      </c>
      <c r="C382" t="s">
        <v>318</v>
      </c>
      <c r="D382" t="s">
        <v>1021</v>
      </c>
      <c r="E382" t="s">
        <v>2056</v>
      </c>
    </row>
    <row r="383" spans="1:5" x14ac:dyDescent="0.3">
      <c r="A383" t="s">
        <v>1022</v>
      </c>
      <c r="B383" t="s">
        <v>321</v>
      </c>
      <c r="C383" t="s">
        <v>318</v>
      </c>
      <c r="D383" t="s">
        <v>1023</v>
      </c>
      <c r="E383" t="s">
        <v>2056</v>
      </c>
    </row>
    <row r="384" spans="1:5" x14ac:dyDescent="0.3">
      <c r="A384" t="s">
        <v>1024</v>
      </c>
      <c r="B384" t="s">
        <v>321</v>
      </c>
      <c r="C384" t="s">
        <v>318</v>
      </c>
      <c r="D384" t="s">
        <v>1025</v>
      </c>
      <c r="E384" t="s">
        <v>2056</v>
      </c>
    </row>
    <row r="385" spans="1:5" x14ac:dyDescent="0.3">
      <c r="A385" t="s">
        <v>1026</v>
      </c>
      <c r="B385" t="s">
        <v>321</v>
      </c>
      <c r="C385" t="s">
        <v>318</v>
      </c>
      <c r="D385" t="s">
        <v>1027</v>
      </c>
      <c r="E385" t="s">
        <v>2056</v>
      </c>
    </row>
    <row r="386" spans="1:5" x14ac:dyDescent="0.3">
      <c r="A386" t="s">
        <v>64</v>
      </c>
      <c r="B386" t="s">
        <v>422</v>
      </c>
      <c r="C386" t="s">
        <v>71</v>
      </c>
      <c r="D386" t="s">
        <v>1028</v>
      </c>
      <c r="E386" t="s">
        <v>2056</v>
      </c>
    </row>
    <row r="387" spans="1:5" x14ac:dyDescent="0.3">
      <c r="A387" t="s">
        <v>1029</v>
      </c>
      <c r="B387" t="s">
        <v>422</v>
      </c>
      <c r="C387" t="s">
        <v>365</v>
      </c>
      <c r="D387" t="s">
        <v>1030</v>
      </c>
      <c r="E387" t="s">
        <v>2056</v>
      </c>
    </row>
    <row r="388" spans="1:5" x14ac:dyDescent="0.3">
      <c r="A388" t="s">
        <v>1031</v>
      </c>
      <c r="B388" t="s">
        <v>385</v>
      </c>
      <c r="C388" t="s">
        <v>318</v>
      </c>
      <c r="D388" t="s">
        <v>1032</v>
      </c>
      <c r="E388" t="s">
        <v>2056</v>
      </c>
    </row>
    <row r="389" spans="1:5" x14ac:dyDescent="0.3">
      <c r="A389" t="s">
        <v>1033</v>
      </c>
      <c r="B389" t="s">
        <v>422</v>
      </c>
      <c r="C389" t="s">
        <v>365</v>
      </c>
      <c r="D389" t="s">
        <v>1034</v>
      </c>
      <c r="E389" t="s">
        <v>2056</v>
      </c>
    </row>
    <row r="390" spans="1:5" x14ac:dyDescent="0.3">
      <c r="A390" t="s">
        <v>1035</v>
      </c>
      <c r="B390" t="s">
        <v>422</v>
      </c>
      <c r="C390" t="s">
        <v>318</v>
      </c>
      <c r="D390" t="s">
        <v>1036</v>
      </c>
      <c r="E390" t="s">
        <v>2056</v>
      </c>
    </row>
    <row r="391" spans="1:5" x14ac:dyDescent="0.3">
      <c r="A391" t="s">
        <v>1037</v>
      </c>
      <c r="B391" t="s">
        <v>422</v>
      </c>
      <c r="C391" t="s">
        <v>318</v>
      </c>
      <c r="D391" t="s">
        <v>1038</v>
      </c>
      <c r="E391" t="s">
        <v>2056</v>
      </c>
    </row>
    <row r="392" spans="1:5" x14ac:dyDescent="0.3">
      <c r="A392" t="s">
        <v>1039</v>
      </c>
      <c r="B392" t="s">
        <v>385</v>
      </c>
      <c r="C392" t="s">
        <v>318</v>
      </c>
      <c r="D392" t="s">
        <v>1040</v>
      </c>
      <c r="E392" t="s">
        <v>2056</v>
      </c>
    </row>
    <row r="393" spans="1:5" x14ac:dyDescent="0.3">
      <c r="A393" t="s">
        <v>1041</v>
      </c>
      <c r="B393" t="s">
        <v>385</v>
      </c>
      <c r="C393" t="s">
        <v>318</v>
      </c>
      <c r="D393" t="s">
        <v>1042</v>
      </c>
      <c r="E393" t="s">
        <v>2056</v>
      </c>
    </row>
    <row r="394" spans="1:5" x14ac:dyDescent="0.3">
      <c r="A394" t="s">
        <v>1043</v>
      </c>
      <c r="B394" t="s">
        <v>385</v>
      </c>
      <c r="C394" t="s">
        <v>365</v>
      </c>
      <c r="D394" t="s">
        <v>1044</v>
      </c>
      <c r="E394" t="s">
        <v>2056</v>
      </c>
    </row>
    <row r="395" spans="1:5" x14ac:dyDescent="0.3">
      <c r="A395" t="s">
        <v>155</v>
      </c>
      <c r="B395" t="s">
        <v>385</v>
      </c>
      <c r="C395" t="s">
        <v>318</v>
      </c>
      <c r="D395" t="s">
        <v>1045</v>
      </c>
      <c r="E395" t="s">
        <v>2056</v>
      </c>
    </row>
    <row r="396" spans="1:5" x14ac:dyDescent="0.3">
      <c r="A396" t="s">
        <v>156</v>
      </c>
      <c r="B396" t="s">
        <v>385</v>
      </c>
      <c r="C396" t="s">
        <v>318</v>
      </c>
      <c r="D396" t="s">
        <v>1046</v>
      </c>
      <c r="E396" t="s">
        <v>2056</v>
      </c>
    </row>
    <row r="397" spans="1:5" x14ac:dyDescent="0.3">
      <c r="A397" t="s">
        <v>1047</v>
      </c>
      <c r="B397" t="s">
        <v>422</v>
      </c>
      <c r="C397" t="s">
        <v>71</v>
      </c>
      <c r="D397" t="s">
        <v>1048</v>
      </c>
      <c r="E397" t="s">
        <v>2056</v>
      </c>
    </row>
    <row r="398" spans="1:5" x14ac:dyDescent="0.3">
      <c r="A398" t="s">
        <v>1049</v>
      </c>
      <c r="B398" t="s">
        <v>422</v>
      </c>
      <c r="C398" t="s">
        <v>318</v>
      </c>
      <c r="D398" t="s">
        <v>1050</v>
      </c>
      <c r="E398" t="s">
        <v>2056</v>
      </c>
    </row>
    <row r="399" spans="1:5" x14ac:dyDescent="0.3">
      <c r="A399" t="s">
        <v>1051</v>
      </c>
      <c r="B399" t="s">
        <v>422</v>
      </c>
      <c r="C399" t="s">
        <v>318</v>
      </c>
      <c r="D399" t="s">
        <v>1052</v>
      </c>
      <c r="E399" t="s">
        <v>2056</v>
      </c>
    </row>
    <row r="400" spans="1:5" x14ac:dyDescent="0.3">
      <c r="A400" t="s">
        <v>1053</v>
      </c>
      <c r="B400" t="s">
        <v>422</v>
      </c>
      <c r="C400" t="s">
        <v>318</v>
      </c>
      <c r="D400" t="s">
        <v>1054</v>
      </c>
      <c r="E400" t="s">
        <v>2056</v>
      </c>
    </row>
    <row r="401" spans="1:5" x14ac:dyDescent="0.3">
      <c r="A401" t="s">
        <v>1055</v>
      </c>
      <c r="B401" t="s">
        <v>422</v>
      </c>
      <c r="C401" t="s">
        <v>318</v>
      </c>
      <c r="D401" t="s">
        <v>1056</v>
      </c>
      <c r="E401" t="s">
        <v>2056</v>
      </c>
    </row>
    <row r="402" spans="1:5" x14ac:dyDescent="0.3">
      <c r="A402" t="s">
        <v>1057</v>
      </c>
      <c r="B402" t="s">
        <v>422</v>
      </c>
      <c r="C402" t="s">
        <v>318</v>
      </c>
      <c r="D402" t="s">
        <v>1058</v>
      </c>
      <c r="E402" t="s">
        <v>2056</v>
      </c>
    </row>
    <row r="403" spans="1:5" x14ac:dyDescent="0.3">
      <c r="A403" t="s">
        <v>1059</v>
      </c>
      <c r="B403" t="s">
        <v>422</v>
      </c>
      <c r="C403" t="s">
        <v>318</v>
      </c>
      <c r="D403" t="s">
        <v>1060</v>
      </c>
      <c r="E403" t="s">
        <v>2056</v>
      </c>
    </row>
    <row r="404" spans="1:5" x14ac:dyDescent="0.3">
      <c r="A404" t="s">
        <v>1061</v>
      </c>
      <c r="B404" t="s">
        <v>422</v>
      </c>
      <c r="C404" t="s">
        <v>318</v>
      </c>
      <c r="D404" t="s">
        <v>1062</v>
      </c>
      <c r="E404" t="s">
        <v>2056</v>
      </c>
    </row>
    <row r="405" spans="1:5" x14ac:dyDescent="0.3">
      <c r="A405" t="s">
        <v>1063</v>
      </c>
      <c r="B405" t="s">
        <v>422</v>
      </c>
      <c r="C405" t="s">
        <v>365</v>
      </c>
      <c r="D405" t="s">
        <v>1064</v>
      </c>
      <c r="E405" t="s">
        <v>2056</v>
      </c>
    </row>
    <row r="406" spans="1:5" x14ac:dyDescent="0.3">
      <c r="A406" t="s">
        <v>1065</v>
      </c>
      <c r="B406" t="s">
        <v>422</v>
      </c>
      <c r="C406" t="s">
        <v>318</v>
      </c>
      <c r="D406" t="s">
        <v>1066</v>
      </c>
      <c r="E406" t="s">
        <v>2056</v>
      </c>
    </row>
    <row r="407" spans="1:5" x14ac:dyDescent="0.3">
      <c r="A407" t="s">
        <v>1067</v>
      </c>
      <c r="B407" t="s">
        <v>422</v>
      </c>
      <c r="C407" t="s">
        <v>318</v>
      </c>
      <c r="D407" t="s">
        <v>1068</v>
      </c>
      <c r="E407" t="s">
        <v>2056</v>
      </c>
    </row>
    <row r="408" spans="1:5" x14ac:dyDescent="0.3">
      <c r="A408" t="s">
        <v>1069</v>
      </c>
      <c r="B408" t="s">
        <v>422</v>
      </c>
      <c r="C408" t="s">
        <v>318</v>
      </c>
      <c r="D408" t="s">
        <v>1070</v>
      </c>
      <c r="E408" t="s">
        <v>2056</v>
      </c>
    </row>
    <row r="409" spans="1:5" x14ac:dyDescent="0.3">
      <c r="A409" t="s">
        <v>1071</v>
      </c>
      <c r="B409" t="s">
        <v>422</v>
      </c>
      <c r="C409" t="s">
        <v>318</v>
      </c>
      <c r="D409" t="s">
        <v>1072</v>
      </c>
      <c r="E409" t="s">
        <v>2056</v>
      </c>
    </row>
    <row r="410" spans="1:5" x14ac:dyDescent="0.3">
      <c r="A410" t="s">
        <v>1073</v>
      </c>
      <c r="B410" t="s">
        <v>422</v>
      </c>
      <c r="C410" t="s">
        <v>318</v>
      </c>
      <c r="D410" t="s">
        <v>1074</v>
      </c>
      <c r="E410" t="s">
        <v>2056</v>
      </c>
    </row>
    <row r="411" spans="1:5" x14ac:dyDescent="0.3">
      <c r="A411" t="s">
        <v>1075</v>
      </c>
      <c r="B411" t="s">
        <v>422</v>
      </c>
      <c r="C411" t="s">
        <v>71</v>
      </c>
      <c r="D411" t="s">
        <v>1076</v>
      </c>
      <c r="E411" t="s">
        <v>2056</v>
      </c>
    </row>
    <row r="412" spans="1:5" x14ac:dyDescent="0.3">
      <c r="A412" t="s">
        <v>1077</v>
      </c>
      <c r="B412" t="s">
        <v>385</v>
      </c>
      <c r="C412" t="s">
        <v>318</v>
      </c>
      <c r="D412" t="s">
        <v>1078</v>
      </c>
      <c r="E412" t="s">
        <v>2056</v>
      </c>
    </row>
    <row r="413" spans="1:5" x14ac:dyDescent="0.3">
      <c r="A413" t="s">
        <v>1079</v>
      </c>
      <c r="B413" t="s">
        <v>422</v>
      </c>
      <c r="C413" t="s">
        <v>365</v>
      </c>
      <c r="D413" t="s">
        <v>1080</v>
      </c>
      <c r="E413" t="s">
        <v>2056</v>
      </c>
    </row>
    <row r="414" spans="1:5" x14ac:dyDescent="0.3">
      <c r="A414" t="s">
        <v>1081</v>
      </c>
      <c r="B414" t="s">
        <v>422</v>
      </c>
      <c r="C414" t="s">
        <v>365</v>
      </c>
      <c r="D414" t="s">
        <v>1082</v>
      </c>
      <c r="E414" t="s">
        <v>2056</v>
      </c>
    </row>
    <row r="415" spans="1:5" x14ac:dyDescent="0.3">
      <c r="A415" t="s">
        <v>1083</v>
      </c>
      <c r="B415" t="s">
        <v>422</v>
      </c>
      <c r="C415" t="s">
        <v>365</v>
      </c>
      <c r="D415" t="s">
        <v>1084</v>
      </c>
      <c r="E415" t="s">
        <v>2056</v>
      </c>
    </row>
    <row r="416" spans="1:5" x14ac:dyDescent="0.3">
      <c r="A416" t="s">
        <v>1085</v>
      </c>
      <c r="B416" t="s">
        <v>422</v>
      </c>
      <c r="C416" t="s">
        <v>365</v>
      </c>
      <c r="D416" t="s">
        <v>1086</v>
      </c>
      <c r="E416" t="s">
        <v>2056</v>
      </c>
    </row>
    <row r="417" spans="1:5" x14ac:dyDescent="0.3">
      <c r="A417" t="s">
        <v>1087</v>
      </c>
      <c r="B417" t="s">
        <v>422</v>
      </c>
      <c r="C417" t="s">
        <v>318</v>
      </c>
      <c r="D417" t="s">
        <v>1088</v>
      </c>
      <c r="E417" t="s">
        <v>2056</v>
      </c>
    </row>
    <row r="418" spans="1:5" x14ac:dyDescent="0.3">
      <c r="A418" t="s">
        <v>1089</v>
      </c>
      <c r="B418" t="s">
        <v>422</v>
      </c>
      <c r="C418" t="s">
        <v>318</v>
      </c>
      <c r="D418" t="s">
        <v>1090</v>
      </c>
      <c r="E418" t="s">
        <v>2056</v>
      </c>
    </row>
    <row r="419" spans="1:5" x14ac:dyDescent="0.3">
      <c r="A419" t="s">
        <v>1091</v>
      </c>
      <c r="B419" t="s">
        <v>422</v>
      </c>
      <c r="C419" t="s">
        <v>318</v>
      </c>
      <c r="D419" t="s">
        <v>1092</v>
      </c>
      <c r="E419" t="s">
        <v>2056</v>
      </c>
    </row>
    <row r="420" spans="1:5" x14ac:dyDescent="0.3">
      <c r="A420" t="s">
        <v>1093</v>
      </c>
      <c r="B420" t="s">
        <v>422</v>
      </c>
      <c r="C420" t="s">
        <v>318</v>
      </c>
      <c r="D420" t="s">
        <v>1094</v>
      </c>
      <c r="E420" t="s">
        <v>2056</v>
      </c>
    </row>
    <row r="421" spans="1:5" x14ac:dyDescent="0.3">
      <c r="A421" t="s">
        <v>1095</v>
      </c>
      <c r="B421" t="s">
        <v>422</v>
      </c>
      <c r="C421" t="s">
        <v>318</v>
      </c>
      <c r="D421" t="s">
        <v>1096</v>
      </c>
      <c r="E421" t="s">
        <v>2056</v>
      </c>
    </row>
    <row r="422" spans="1:5" x14ac:dyDescent="0.3">
      <c r="A422" t="s">
        <v>1097</v>
      </c>
      <c r="B422" t="s">
        <v>422</v>
      </c>
      <c r="C422" t="s">
        <v>318</v>
      </c>
      <c r="D422" t="s">
        <v>1098</v>
      </c>
      <c r="E422" t="s">
        <v>2056</v>
      </c>
    </row>
    <row r="423" spans="1:5" x14ac:dyDescent="0.3">
      <c r="A423" t="s">
        <v>1099</v>
      </c>
      <c r="B423" t="s">
        <v>422</v>
      </c>
      <c r="C423" t="s">
        <v>318</v>
      </c>
      <c r="D423" t="s">
        <v>1100</v>
      </c>
      <c r="E423" t="s">
        <v>2056</v>
      </c>
    </row>
    <row r="424" spans="1:5" x14ac:dyDescent="0.3">
      <c r="A424" t="s">
        <v>1101</v>
      </c>
      <c r="B424" t="s">
        <v>422</v>
      </c>
      <c r="C424" t="s">
        <v>318</v>
      </c>
      <c r="D424" t="s">
        <v>1102</v>
      </c>
      <c r="E424" t="s">
        <v>2056</v>
      </c>
    </row>
    <row r="425" spans="1:5" x14ac:dyDescent="0.3">
      <c r="A425" t="s">
        <v>1103</v>
      </c>
      <c r="B425" t="s">
        <v>422</v>
      </c>
      <c r="C425" t="s">
        <v>71</v>
      </c>
      <c r="D425" t="s">
        <v>1104</v>
      </c>
      <c r="E425" t="s">
        <v>2056</v>
      </c>
    </row>
    <row r="426" spans="1:5" x14ac:dyDescent="0.3">
      <c r="A426" t="s">
        <v>1105</v>
      </c>
      <c r="B426" t="s">
        <v>334</v>
      </c>
      <c r="C426" t="s">
        <v>365</v>
      </c>
      <c r="D426" t="s">
        <v>1106</v>
      </c>
      <c r="E426" t="s">
        <v>2056</v>
      </c>
    </row>
    <row r="427" spans="1:5" x14ac:dyDescent="0.3">
      <c r="A427" t="s">
        <v>1107</v>
      </c>
      <c r="B427" t="s">
        <v>334</v>
      </c>
      <c r="C427" t="s">
        <v>318</v>
      </c>
      <c r="D427" t="s">
        <v>1108</v>
      </c>
      <c r="E427" t="s">
        <v>2056</v>
      </c>
    </row>
    <row r="428" spans="1:5" x14ac:dyDescent="0.3">
      <c r="A428" t="s">
        <v>1109</v>
      </c>
      <c r="B428" t="s">
        <v>334</v>
      </c>
      <c r="C428" t="s">
        <v>365</v>
      </c>
      <c r="D428" t="s">
        <v>1110</v>
      </c>
      <c r="E428" t="s">
        <v>2056</v>
      </c>
    </row>
    <row r="429" spans="1:5" x14ac:dyDescent="0.3">
      <c r="A429" t="s">
        <v>1111</v>
      </c>
      <c r="B429" t="s">
        <v>334</v>
      </c>
      <c r="C429" t="s">
        <v>318</v>
      </c>
      <c r="D429" t="s">
        <v>1112</v>
      </c>
      <c r="E429" t="s">
        <v>2056</v>
      </c>
    </row>
    <row r="430" spans="1:5" x14ac:dyDescent="0.3">
      <c r="A430" t="s">
        <v>1113</v>
      </c>
      <c r="B430" t="s">
        <v>334</v>
      </c>
      <c r="C430" t="s">
        <v>365</v>
      </c>
      <c r="D430" t="s">
        <v>1114</v>
      </c>
      <c r="E430" t="s">
        <v>2056</v>
      </c>
    </row>
    <row r="431" spans="1:5" x14ac:dyDescent="0.3">
      <c r="A431" t="s">
        <v>65</v>
      </c>
      <c r="B431" t="s">
        <v>422</v>
      </c>
      <c r="C431" t="s">
        <v>71</v>
      </c>
      <c r="D431" t="s">
        <v>1115</v>
      </c>
      <c r="E431" t="s">
        <v>2056</v>
      </c>
    </row>
    <row r="432" spans="1:5" x14ac:dyDescent="0.3">
      <c r="A432" t="s">
        <v>1116</v>
      </c>
      <c r="B432" t="s">
        <v>348</v>
      </c>
      <c r="C432" t="s">
        <v>318</v>
      </c>
      <c r="D432" t="s">
        <v>1117</v>
      </c>
      <c r="E432" t="s">
        <v>2056</v>
      </c>
    </row>
    <row r="433" spans="1:5" x14ac:dyDescent="0.3">
      <c r="A433" t="s">
        <v>1118</v>
      </c>
      <c r="B433" t="s">
        <v>348</v>
      </c>
      <c r="C433" t="s">
        <v>318</v>
      </c>
      <c r="D433" t="s">
        <v>1119</v>
      </c>
      <c r="E433" t="s">
        <v>2056</v>
      </c>
    </row>
    <row r="434" spans="1:5" x14ac:dyDescent="0.3">
      <c r="A434" t="s">
        <v>66</v>
      </c>
      <c r="B434" t="s">
        <v>422</v>
      </c>
      <c r="C434" t="s">
        <v>71</v>
      </c>
      <c r="D434" t="s">
        <v>1120</v>
      </c>
      <c r="E434" t="s">
        <v>2056</v>
      </c>
    </row>
    <row r="435" spans="1:5" x14ac:dyDescent="0.3">
      <c r="A435" t="s">
        <v>5</v>
      </c>
      <c r="B435" t="s">
        <v>334</v>
      </c>
      <c r="C435" t="s">
        <v>318</v>
      </c>
      <c r="D435" t="s">
        <v>1121</v>
      </c>
      <c r="E435" t="s">
        <v>2056</v>
      </c>
    </row>
    <row r="436" spans="1:5" x14ac:dyDescent="0.3">
      <c r="A436" t="s">
        <v>1122</v>
      </c>
      <c r="B436" t="s">
        <v>334</v>
      </c>
      <c r="C436" t="s">
        <v>318</v>
      </c>
      <c r="D436" t="s">
        <v>1123</v>
      </c>
      <c r="E436" t="s">
        <v>2056</v>
      </c>
    </row>
    <row r="437" spans="1:5" x14ac:dyDescent="0.3">
      <c r="A437" t="s">
        <v>1124</v>
      </c>
      <c r="B437" t="s">
        <v>422</v>
      </c>
      <c r="C437" t="s">
        <v>71</v>
      </c>
      <c r="D437" t="s">
        <v>1125</v>
      </c>
      <c r="E437" t="s">
        <v>2056</v>
      </c>
    </row>
    <row r="438" spans="1:5" x14ac:dyDescent="0.3">
      <c r="A438" t="s">
        <v>1126</v>
      </c>
      <c r="B438" t="s">
        <v>321</v>
      </c>
      <c r="C438" t="s">
        <v>318</v>
      </c>
      <c r="D438" t="s">
        <v>1127</v>
      </c>
      <c r="E438" t="s">
        <v>2056</v>
      </c>
    </row>
    <row r="439" spans="1:5" x14ac:dyDescent="0.3">
      <c r="A439" t="s">
        <v>1128</v>
      </c>
      <c r="B439" t="s">
        <v>385</v>
      </c>
      <c r="C439" t="s">
        <v>318</v>
      </c>
      <c r="D439" t="s">
        <v>1129</v>
      </c>
      <c r="E439" t="s">
        <v>2056</v>
      </c>
    </row>
    <row r="440" spans="1:5" x14ac:dyDescent="0.3">
      <c r="A440" t="s">
        <v>1130</v>
      </c>
      <c r="B440" t="s">
        <v>321</v>
      </c>
      <c r="C440" t="s">
        <v>365</v>
      </c>
      <c r="D440" t="s">
        <v>1131</v>
      </c>
      <c r="E440" t="s">
        <v>2056</v>
      </c>
    </row>
    <row r="441" spans="1:5" x14ac:dyDescent="0.3">
      <c r="A441" t="s">
        <v>1132</v>
      </c>
      <c r="B441" t="s">
        <v>321</v>
      </c>
      <c r="C441" t="s">
        <v>365</v>
      </c>
      <c r="D441" t="s">
        <v>1133</v>
      </c>
      <c r="E441" t="s">
        <v>2056</v>
      </c>
    </row>
    <row r="442" spans="1:5" x14ac:dyDescent="0.3">
      <c r="A442" t="s">
        <v>1134</v>
      </c>
      <c r="B442" t="s">
        <v>321</v>
      </c>
      <c r="C442" t="s">
        <v>365</v>
      </c>
      <c r="D442" t="s">
        <v>1135</v>
      </c>
      <c r="E442" t="s">
        <v>2056</v>
      </c>
    </row>
    <row r="443" spans="1:5" x14ac:dyDescent="0.3">
      <c r="A443" t="s">
        <v>1136</v>
      </c>
      <c r="B443" t="s">
        <v>385</v>
      </c>
      <c r="C443" t="s">
        <v>318</v>
      </c>
      <c r="D443" t="s">
        <v>1137</v>
      </c>
      <c r="E443" t="s">
        <v>2056</v>
      </c>
    </row>
    <row r="444" spans="1:5" x14ac:dyDescent="0.3">
      <c r="A444" t="s">
        <v>1138</v>
      </c>
      <c r="B444" t="s">
        <v>385</v>
      </c>
      <c r="C444" t="s">
        <v>318</v>
      </c>
      <c r="D444" t="s">
        <v>1139</v>
      </c>
      <c r="E444" t="s">
        <v>2056</v>
      </c>
    </row>
    <row r="445" spans="1:5" x14ac:dyDescent="0.3">
      <c r="A445" t="s">
        <v>1140</v>
      </c>
      <c r="B445" t="s">
        <v>348</v>
      </c>
      <c r="C445" t="s">
        <v>318</v>
      </c>
      <c r="D445" t="s">
        <v>1141</v>
      </c>
      <c r="E445" t="s">
        <v>2056</v>
      </c>
    </row>
    <row r="446" spans="1:5" x14ac:dyDescent="0.3">
      <c r="A446" t="s">
        <v>157</v>
      </c>
      <c r="B446" t="s">
        <v>385</v>
      </c>
      <c r="C446" t="s">
        <v>318</v>
      </c>
      <c r="D446" t="s">
        <v>1142</v>
      </c>
      <c r="E446" t="s">
        <v>2056</v>
      </c>
    </row>
    <row r="447" spans="1:5" x14ac:dyDescent="0.3">
      <c r="A447" t="s">
        <v>67</v>
      </c>
      <c r="B447" t="s">
        <v>422</v>
      </c>
      <c r="C447" t="s">
        <v>71</v>
      </c>
      <c r="D447" t="s">
        <v>1143</v>
      </c>
      <c r="E447" t="s">
        <v>2056</v>
      </c>
    </row>
    <row r="448" spans="1:5" x14ac:dyDescent="0.3">
      <c r="A448" t="s">
        <v>1144</v>
      </c>
      <c r="B448" t="s">
        <v>337</v>
      </c>
      <c r="C448" t="s">
        <v>365</v>
      </c>
      <c r="D448" t="s">
        <v>1145</v>
      </c>
      <c r="E448" t="s">
        <v>2056</v>
      </c>
    </row>
    <row r="449" spans="1:5" x14ac:dyDescent="0.3">
      <c r="A449" t="s">
        <v>1146</v>
      </c>
      <c r="B449" t="s">
        <v>1147</v>
      </c>
      <c r="C449" t="s">
        <v>365</v>
      </c>
      <c r="D449" t="s">
        <v>1148</v>
      </c>
      <c r="E449" t="s">
        <v>2056</v>
      </c>
    </row>
    <row r="450" spans="1:5" x14ac:dyDescent="0.3">
      <c r="A450" t="s">
        <v>1149</v>
      </c>
      <c r="B450" t="s">
        <v>348</v>
      </c>
      <c r="C450" t="s">
        <v>318</v>
      </c>
      <c r="D450" t="s">
        <v>1150</v>
      </c>
      <c r="E450" t="s">
        <v>2056</v>
      </c>
    </row>
    <row r="451" spans="1:5" x14ac:dyDescent="0.3">
      <c r="A451" t="s">
        <v>1151</v>
      </c>
      <c r="B451" t="s">
        <v>348</v>
      </c>
      <c r="C451" t="s">
        <v>318</v>
      </c>
      <c r="D451" t="s">
        <v>1152</v>
      </c>
      <c r="E451" t="s">
        <v>2056</v>
      </c>
    </row>
    <row r="452" spans="1:5" x14ac:dyDescent="0.3">
      <c r="A452" t="s">
        <v>1153</v>
      </c>
      <c r="B452" t="s">
        <v>348</v>
      </c>
      <c r="C452" t="s">
        <v>318</v>
      </c>
      <c r="D452" t="s">
        <v>1154</v>
      </c>
      <c r="E452" t="s">
        <v>2056</v>
      </c>
    </row>
    <row r="453" spans="1:5" x14ac:dyDescent="0.3">
      <c r="A453" t="s">
        <v>1155</v>
      </c>
      <c r="B453" t="s">
        <v>348</v>
      </c>
      <c r="C453" t="s">
        <v>318</v>
      </c>
      <c r="D453" t="s">
        <v>1156</v>
      </c>
      <c r="E453" t="s">
        <v>2056</v>
      </c>
    </row>
    <row r="454" spans="1:5" x14ac:dyDescent="0.3">
      <c r="A454" t="s">
        <v>1157</v>
      </c>
      <c r="B454" t="s">
        <v>348</v>
      </c>
      <c r="C454" t="s">
        <v>318</v>
      </c>
      <c r="D454" t="s">
        <v>1158</v>
      </c>
      <c r="E454" t="s">
        <v>2056</v>
      </c>
    </row>
    <row r="455" spans="1:5" x14ac:dyDescent="0.3">
      <c r="A455" t="s">
        <v>68</v>
      </c>
      <c r="B455" t="s">
        <v>422</v>
      </c>
      <c r="C455" t="s">
        <v>71</v>
      </c>
      <c r="D455" t="s">
        <v>1159</v>
      </c>
      <c r="E455" t="s">
        <v>2056</v>
      </c>
    </row>
    <row r="456" spans="1:5" x14ac:dyDescent="0.3">
      <c r="A456" t="s">
        <v>303</v>
      </c>
      <c r="B456" t="s">
        <v>422</v>
      </c>
      <c r="C456" t="s">
        <v>71</v>
      </c>
      <c r="D456" t="s">
        <v>1160</v>
      </c>
      <c r="E456" t="s">
        <v>2056</v>
      </c>
    </row>
    <row r="457" spans="1:5" x14ac:dyDescent="0.3">
      <c r="A457" t="s">
        <v>181</v>
      </c>
      <c r="B457" t="s">
        <v>348</v>
      </c>
      <c r="C457" t="s">
        <v>318</v>
      </c>
      <c r="D457" t="s">
        <v>1161</v>
      </c>
      <c r="E457" t="s">
        <v>2056</v>
      </c>
    </row>
    <row r="458" spans="1:5" x14ac:dyDescent="0.3">
      <c r="A458" t="s">
        <v>1162</v>
      </c>
      <c r="B458" t="s">
        <v>372</v>
      </c>
      <c r="C458" t="s">
        <v>318</v>
      </c>
      <c r="D458" t="s">
        <v>1163</v>
      </c>
      <c r="E458" t="s">
        <v>2056</v>
      </c>
    </row>
    <row r="459" spans="1:5" x14ac:dyDescent="0.3">
      <c r="A459" t="s">
        <v>182</v>
      </c>
      <c r="B459" t="s">
        <v>348</v>
      </c>
      <c r="C459" t="s">
        <v>318</v>
      </c>
      <c r="D459" t="s">
        <v>1164</v>
      </c>
      <c r="E459" t="s">
        <v>2056</v>
      </c>
    </row>
    <row r="460" spans="1:5" x14ac:dyDescent="0.3">
      <c r="A460" t="s">
        <v>1165</v>
      </c>
      <c r="B460" t="s">
        <v>385</v>
      </c>
      <c r="C460" t="s">
        <v>318</v>
      </c>
      <c r="D460" t="s">
        <v>1166</v>
      </c>
      <c r="E460" t="s">
        <v>2056</v>
      </c>
    </row>
    <row r="461" spans="1:5" x14ac:dyDescent="0.3">
      <c r="A461" t="s">
        <v>1167</v>
      </c>
      <c r="B461" t="s">
        <v>385</v>
      </c>
      <c r="C461" t="s">
        <v>71</v>
      </c>
      <c r="D461" t="s">
        <v>1168</v>
      </c>
      <c r="E461" t="s">
        <v>2056</v>
      </c>
    </row>
    <row r="462" spans="1:5" x14ac:dyDescent="0.3">
      <c r="A462" t="s">
        <v>1169</v>
      </c>
      <c r="B462" t="s">
        <v>385</v>
      </c>
      <c r="C462" t="s">
        <v>318</v>
      </c>
      <c r="D462" t="s">
        <v>1170</v>
      </c>
      <c r="E462" t="s">
        <v>2056</v>
      </c>
    </row>
    <row r="463" spans="1:5" x14ac:dyDescent="0.3">
      <c r="A463" t="s">
        <v>1171</v>
      </c>
      <c r="B463" t="s">
        <v>385</v>
      </c>
      <c r="C463" t="s">
        <v>318</v>
      </c>
      <c r="D463" t="s">
        <v>1172</v>
      </c>
      <c r="E463" t="s">
        <v>2056</v>
      </c>
    </row>
    <row r="464" spans="1:5" x14ac:dyDescent="0.3">
      <c r="A464" t="s">
        <v>1173</v>
      </c>
      <c r="B464" t="s">
        <v>348</v>
      </c>
      <c r="C464" t="s">
        <v>318</v>
      </c>
      <c r="D464" t="s">
        <v>1174</v>
      </c>
      <c r="E464" t="s">
        <v>2056</v>
      </c>
    </row>
    <row r="465" spans="1:5" x14ac:dyDescent="0.3">
      <c r="A465" t="s">
        <v>1175</v>
      </c>
      <c r="B465" t="s">
        <v>348</v>
      </c>
      <c r="C465" t="s">
        <v>318</v>
      </c>
      <c r="D465" t="s">
        <v>1176</v>
      </c>
      <c r="E465" t="s">
        <v>2056</v>
      </c>
    </row>
    <row r="466" spans="1:5" x14ac:dyDescent="0.3">
      <c r="A466" t="s">
        <v>1177</v>
      </c>
      <c r="B466" t="s">
        <v>337</v>
      </c>
      <c r="C466" t="s">
        <v>318</v>
      </c>
      <c r="D466" t="s">
        <v>1178</v>
      </c>
      <c r="E466" t="s">
        <v>2056</v>
      </c>
    </row>
    <row r="467" spans="1:5" x14ac:dyDescent="0.3">
      <c r="A467" t="s">
        <v>1179</v>
      </c>
      <c r="B467" t="s">
        <v>321</v>
      </c>
      <c r="C467" t="s">
        <v>318</v>
      </c>
      <c r="D467" t="s">
        <v>1180</v>
      </c>
      <c r="E467" t="s">
        <v>2056</v>
      </c>
    </row>
    <row r="468" spans="1:5" x14ac:dyDescent="0.3">
      <c r="A468" t="s">
        <v>1181</v>
      </c>
      <c r="B468" t="s">
        <v>321</v>
      </c>
      <c r="C468" t="s">
        <v>318</v>
      </c>
      <c r="D468" t="s">
        <v>1182</v>
      </c>
      <c r="E468" t="s">
        <v>2056</v>
      </c>
    </row>
    <row r="469" spans="1:5" x14ac:dyDescent="0.3">
      <c r="A469" t="s">
        <v>1183</v>
      </c>
      <c r="B469" t="s">
        <v>321</v>
      </c>
      <c r="C469" t="s">
        <v>318</v>
      </c>
      <c r="D469" t="s">
        <v>1184</v>
      </c>
      <c r="E469" t="s">
        <v>2056</v>
      </c>
    </row>
    <row r="470" spans="1:5" x14ac:dyDescent="0.3">
      <c r="A470" t="s">
        <v>1185</v>
      </c>
      <c r="B470" t="s">
        <v>321</v>
      </c>
      <c r="C470" t="s">
        <v>318</v>
      </c>
      <c r="D470" t="s">
        <v>1186</v>
      </c>
      <c r="E470" t="s">
        <v>2056</v>
      </c>
    </row>
    <row r="471" spans="1:5" x14ac:dyDescent="0.3">
      <c r="A471" t="s">
        <v>158</v>
      </c>
      <c r="B471" t="s">
        <v>385</v>
      </c>
      <c r="C471" t="s">
        <v>318</v>
      </c>
      <c r="D471" t="s">
        <v>1187</v>
      </c>
      <c r="E471" t="s">
        <v>2056</v>
      </c>
    </row>
    <row r="472" spans="1:5" x14ac:dyDescent="0.3">
      <c r="A472" t="s">
        <v>159</v>
      </c>
      <c r="B472" t="s">
        <v>385</v>
      </c>
      <c r="C472" t="s">
        <v>318</v>
      </c>
      <c r="D472" t="s">
        <v>1188</v>
      </c>
      <c r="E472" t="s">
        <v>2056</v>
      </c>
    </row>
    <row r="473" spans="1:5" x14ac:dyDescent="0.3">
      <c r="A473" t="s">
        <v>160</v>
      </c>
      <c r="B473" t="s">
        <v>385</v>
      </c>
      <c r="C473" t="s">
        <v>318</v>
      </c>
      <c r="D473" t="s">
        <v>1189</v>
      </c>
      <c r="E473" t="s">
        <v>2056</v>
      </c>
    </row>
    <row r="474" spans="1:5" x14ac:dyDescent="0.3">
      <c r="A474" t="s">
        <v>161</v>
      </c>
      <c r="B474" t="s">
        <v>385</v>
      </c>
      <c r="C474" t="s">
        <v>318</v>
      </c>
      <c r="D474" t="s">
        <v>1190</v>
      </c>
      <c r="E474" t="s">
        <v>2056</v>
      </c>
    </row>
    <row r="475" spans="1:5" x14ac:dyDescent="0.3">
      <c r="A475" t="s">
        <v>162</v>
      </c>
      <c r="B475" t="s">
        <v>385</v>
      </c>
      <c r="C475" t="s">
        <v>318</v>
      </c>
      <c r="D475" t="s">
        <v>1191</v>
      </c>
      <c r="E475" t="s">
        <v>2056</v>
      </c>
    </row>
    <row r="476" spans="1:5" x14ac:dyDescent="0.3">
      <c r="A476" t="s">
        <v>163</v>
      </c>
      <c r="B476" t="s">
        <v>385</v>
      </c>
      <c r="C476" t="s">
        <v>318</v>
      </c>
      <c r="D476" t="s">
        <v>1192</v>
      </c>
      <c r="E476" t="s">
        <v>2056</v>
      </c>
    </row>
    <row r="477" spans="1:5" x14ac:dyDescent="0.3">
      <c r="A477" t="s">
        <v>164</v>
      </c>
      <c r="B477" t="s">
        <v>385</v>
      </c>
      <c r="C477" t="s">
        <v>318</v>
      </c>
      <c r="D477" t="s">
        <v>1193</v>
      </c>
      <c r="E477" t="s">
        <v>2056</v>
      </c>
    </row>
    <row r="478" spans="1:5" x14ac:dyDescent="0.3">
      <c r="A478" t="s">
        <v>1194</v>
      </c>
      <c r="B478" t="s">
        <v>385</v>
      </c>
      <c r="C478" t="s">
        <v>318</v>
      </c>
      <c r="D478" t="s">
        <v>1195</v>
      </c>
      <c r="E478" t="s">
        <v>2056</v>
      </c>
    </row>
    <row r="479" spans="1:5" x14ac:dyDescent="0.3">
      <c r="A479" t="s">
        <v>165</v>
      </c>
      <c r="B479" t="s">
        <v>385</v>
      </c>
      <c r="C479" t="s">
        <v>318</v>
      </c>
      <c r="D479" t="s">
        <v>1196</v>
      </c>
      <c r="E479" t="s">
        <v>2056</v>
      </c>
    </row>
    <row r="480" spans="1:5" x14ac:dyDescent="0.3">
      <c r="A480" t="s">
        <v>1197</v>
      </c>
      <c r="B480" t="s">
        <v>317</v>
      </c>
      <c r="C480" t="s">
        <v>318</v>
      </c>
      <c r="D480" t="s">
        <v>1198</v>
      </c>
      <c r="E480" t="s">
        <v>2056</v>
      </c>
    </row>
    <row r="481" spans="1:5" x14ac:dyDescent="0.3">
      <c r="A481" t="s">
        <v>1199</v>
      </c>
      <c r="B481" t="s">
        <v>385</v>
      </c>
      <c r="C481" t="s">
        <v>318</v>
      </c>
      <c r="D481" t="s">
        <v>1200</v>
      </c>
      <c r="E481" t="s">
        <v>2056</v>
      </c>
    </row>
    <row r="482" spans="1:5" x14ac:dyDescent="0.3">
      <c r="A482" t="s">
        <v>1201</v>
      </c>
      <c r="B482" t="s">
        <v>422</v>
      </c>
      <c r="C482" t="s">
        <v>71</v>
      </c>
      <c r="D482" t="s">
        <v>1202</v>
      </c>
      <c r="E482" t="s">
        <v>2056</v>
      </c>
    </row>
    <row r="483" spans="1:5" x14ac:dyDescent="0.3">
      <c r="A483" t="s">
        <v>1203</v>
      </c>
      <c r="B483" t="s">
        <v>337</v>
      </c>
      <c r="C483" t="s">
        <v>318</v>
      </c>
      <c r="D483" t="s">
        <v>1204</v>
      </c>
      <c r="E483" t="s">
        <v>2056</v>
      </c>
    </row>
    <row r="484" spans="1:5" x14ac:dyDescent="0.3">
      <c r="A484" t="s">
        <v>1205</v>
      </c>
      <c r="B484" t="s">
        <v>422</v>
      </c>
      <c r="C484" t="s">
        <v>71</v>
      </c>
      <c r="D484" t="s">
        <v>1206</v>
      </c>
      <c r="E484" t="s">
        <v>2056</v>
      </c>
    </row>
    <row r="485" spans="1:5" x14ac:dyDescent="0.3">
      <c r="A485" t="s">
        <v>1207</v>
      </c>
      <c r="B485" t="s">
        <v>385</v>
      </c>
      <c r="C485" t="s">
        <v>318</v>
      </c>
      <c r="D485" t="s">
        <v>1208</v>
      </c>
      <c r="E485" t="s">
        <v>2056</v>
      </c>
    </row>
    <row r="486" spans="1:5" x14ac:dyDescent="0.3">
      <c r="A486" t="s">
        <v>69</v>
      </c>
      <c r="B486" t="s">
        <v>422</v>
      </c>
      <c r="C486" t="s">
        <v>71</v>
      </c>
      <c r="D486" t="s">
        <v>1209</v>
      </c>
      <c r="E486" t="s">
        <v>2056</v>
      </c>
    </row>
    <row r="487" spans="1:5" x14ac:dyDescent="0.3">
      <c r="A487" t="s">
        <v>1210</v>
      </c>
      <c r="B487" t="s">
        <v>334</v>
      </c>
      <c r="C487" t="s">
        <v>318</v>
      </c>
      <c r="D487" t="s">
        <v>1211</v>
      </c>
      <c r="E487" t="s">
        <v>2056</v>
      </c>
    </row>
    <row r="488" spans="1:5" x14ac:dyDescent="0.3">
      <c r="A488" t="s">
        <v>1212</v>
      </c>
      <c r="B488" t="s">
        <v>348</v>
      </c>
      <c r="C488" t="s">
        <v>318</v>
      </c>
      <c r="D488" t="s">
        <v>1213</v>
      </c>
      <c r="E488" t="s">
        <v>2056</v>
      </c>
    </row>
    <row r="489" spans="1:5" x14ac:dyDescent="0.3">
      <c r="A489" t="s">
        <v>1214</v>
      </c>
      <c r="B489" t="s">
        <v>422</v>
      </c>
      <c r="C489" t="s">
        <v>318</v>
      </c>
      <c r="D489" t="s">
        <v>1215</v>
      </c>
      <c r="E489" t="s">
        <v>2056</v>
      </c>
    </row>
    <row r="490" spans="1:5" x14ac:dyDescent="0.3">
      <c r="A490" t="s">
        <v>183</v>
      </c>
      <c r="B490" t="s">
        <v>348</v>
      </c>
      <c r="C490" t="s">
        <v>318</v>
      </c>
      <c r="D490" t="s">
        <v>1216</v>
      </c>
      <c r="E490" t="s">
        <v>2056</v>
      </c>
    </row>
    <row r="491" spans="1:5" x14ac:dyDescent="0.3">
      <c r="A491" t="s">
        <v>1217</v>
      </c>
      <c r="B491" t="s">
        <v>348</v>
      </c>
      <c r="C491" t="s">
        <v>318</v>
      </c>
      <c r="D491" t="s">
        <v>1217</v>
      </c>
      <c r="E491" t="s">
        <v>2056</v>
      </c>
    </row>
    <row r="492" spans="1:5" x14ac:dyDescent="0.3">
      <c r="A492" t="s">
        <v>1218</v>
      </c>
      <c r="B492" t="s">
        <v>334</v>
      </c>
      <c r="C492" t="s">
        <v>365</v>
      </c>
      <c r="D492" t="s">
        <v>1219</v>
      </c>
      <c r="E492" t="s">
        <v>2056</v>
      </c>
    </row>
    <row r="493" spans="1:5" x14ac:dyDescent="0.3">
      <c r="A493" t="s">
        <v>70</v>
      </c>
      <c r="B493" t="s">
        <v>422</v>
      </c>
      <c r="C493" t="s">
        <v>71</v>
      </c>
      <c r="D493" t="s">
        <v>1220</v>
      </c>
      <c r="E493" t="s">
        <v>2056</v>
      </c>
    </row>
    <row r="494" spans="1:5" x14ac:dyDescent="0.3">
      <c r="A494" t="s">
        <v>1221</v>
      </c>
      <c r="B494" t="s">
        <v>334</v>
      </c>
      <c r="C494" t="s">
        <v>318</v>
      </c>
      <c r="D494" t="s">
        <v>1222</v>
      </c>
      <c r="E494" t="s">
        <v>2056</v>
      </c>
    </row>
    <row r="495" spans="1:5" x14ac:dyDescent="0.3">
      <c r="A495" t="s">
        <v>1223</v>
      </c>
      <c r="B495" t="s">
        <v>334</v>
      </c>
      <c r="C495" t="s">
        <v>318</v>
      </c>
      <c r="D495" t="s">
        <v>1224</v>
      </c>
      <c r="E495" t="s">
        <v>2056</v>
      </c>
    </row>
    <row r="496" spans="1:5" x14ac:dyDescent="0.3">
      <c r="A496" t="s">
        <v>1225</v>
      </c>
      <c r="B496" t="s">
        <v>334</v>
      </c>
      <c r="C496" t="s">
        <v>318</v>
      </c>
      <c r="D496" t="s">
        <v>1226</v>
      </c>
      <c r="E496" t="s">
        <v>2056</v>
      </c>
    </row>
    <row r="497" spans="1:5" x14ac:dyDescent="0.3">
      <c r="A497" t="s">
        <v>116</v>
      </c>
      <c r="B497" t="s">
        <v>334</v>
      </c>
      <c r="C497" t="s">
        <v>71</v>
      </c>
      <c r="D497" t="s">
        <v>1227</v>
      </c>
      <c r="E497" t="s">
        <v>2056</v>
      </c>
    </row>
    <row r="498" spans="1:5" x14ac:dyDescent="0.3">
      <c r="A498" t="s">
        <v>117</v>
      </c>
      <c r="B498" t="s">
        <v>334</v>
      </c>
      <c r="C498" t="s">
        <v>71</v>
      </c>
      <c r="D498" t="s">
        <v>1228</v>
      </c>
      <c r="E498" t="s">
        <v>2056</v>
      </c>
    </row>
    <row r="499" spans="1:5" x14ac:dyDescent="0.3">
      <c r="A499" t="s">
        <v>118</v>
      </c>
      <c r="B499" t="s">
        <v>334</v>
      </c>
      <c r="C499" t="s">
        <v>71</v>
      </c>
      <c r="D499" t="s">
        <v>1229</v>
      </c>
      <c r="E499" t="s">
        <v>2056</v>
      </c>
    </row>
    <row r="500" spans="1:5" x14ac:dyDescent="0.3">
      <c r="A500" t="s">
        <v>1230</v>
      </c>
      <c r="B500" t="s">
        <v>334</v>
      </c>
      <c r="C500" t="s">
        <v>71</v>
      </c>
      <c r="D500" t="s">
        <v>1231</v>
      </c>
      <c r="E500" t="s">
        <v>2056</v>
      </c>
    </row>
    <row r="501" spans="1:5" x14ac:dyDescent="0.3">
      <c r="A501" t="s">
        <v>1232</v>
      </c>
      <c r="B501" t="s">
        <v>334</v>
      </c>
      <c r="C501" t="s">
        <v>71</v>
      </c>
      <c r="D501" t="s">
        <v>1233</v>
      </c>
      <c r="E501" t="s">
        <v>2056</v>
      </c>
    </row>
    <row r="502" spans="1:5" x14ac:dyDescent="0.3">
      <c r="A502" t="s">
        <v>1234</v>
      </c>
      <c r="B502" t="s">
        <v>334</v>
      </c>
      <c r="C502" t="s">
        <v>71</v>
      </c>
      <c r="D502" t="s">
        <v>1235</v>
      </c>
      <c r="E502" t="s">
        <v>2056</v>
      </c>
    </row>
    <row r="503" spans="1:5" x14ac:dyDescent="0.3">
      <c r="A503" t="s">
        <v>119</v>
      </c>
      <c r="B503" t="s">
        <v>334</v>
      </c>
      <c r="C503" t="s">
        <v>71</v>
      </c>
      <c r="D503" t="s">
        <v>1236</v>
      </c>
      <c r="E503" t="s">
        <v>2056</v>
      </c>
    </row>
    <row r="504" spans="1:5" x14ac:dyDescent="0.3">
      <c r="A504" t="s">
        <v>1237</v>
      </c>
      <c r="B504" t="s">
        <v>317</v>
      </c>
      <c r="C504" t="s">
        <v>71</v>
      </c>
      <c r="D504" t="s">
        <v>1238</v>
      </c>
      <c r="E504" t="s">
        <v>2056</v>
      </c>
    </row>
    <row r="505" spans="1:5" x14ac:dyDescent="0.3">
      <c r="A505" t="s">
        <v>1239</v>
      </c>
      <c r="B505" t="s">
        <v>317</v>
      </c>
      <c r="C505" t="s">
        <v>71</v>
      </c>
      <c r="D505" t="s">
        <v>1240</v>
      </c>
      <c r="E505" t="s">
        <v>2056</v>
      </c>
    </row>
    <row r="506" spans="1:5" x14ac:dyDescent="0.3">
      <c r="A506" t="s">
        <v>1241</v>
      </c>
      <c r="B506" t="s">
        <v>348</v>
      </c>
      <c r="C506" t="s">
        <v>318</v>
      </c>
      <c r="D506" t="s">
        <v>1242</v>
      </c>
      <c r="E506" t="s">
        <v>2056</v>
      </c>
    </row>
    <row r="507" spans="1:5" x14ac:dyDescent="0.3">
      <c r="A507" t="s">
        <v>1243</v>
      </c>
      <c r="B507" t="s">
        <v>317</v>
      </c>
      <c r="C507" t="s">
        <v>71</v>
      </c>
      <c r="D507" t="s">
        <v>1244</v>
      </c>
      <c r="E507" t="s">
        <v>2056</v>
      </c>
    </row>
    <row r="508" spans="1:5" x14ac:dyDescent="0.3">
      <c r="A508" t="s">
        <v>1245</v>
      </c>
      <c r="B508" t="s">
        <v>348</v>
      </c>
      <c r="C508" t="s">
        <v>318</v>
      </c>
      <c r="D508" t="s">
        <v>1246</v>
      </c>
      <c r="E508" t="s">
        <v>2056</v>
      </c>
    </row>
    <row r="509" spans="1:5" x14ac:dyDescent="0.3">
      <c r="A509" t="s">
        <v>1247</v>
      </c>
      <c r="B509" t="s">
        <v>321</v>
      </c>
      <c r="C509" t="s">
        <v>318</v>
      </c>
      <c r="D509" t="s">
        <v>1248</v>
      </c>
      <c r="E509" t="s">
        <v>2056</v>
      </c>
    </row>
    <row r="510" spans="1:5" x14ac:dyDescent="0.3">
      <c r="A510" t="s">
        <v>1249</v>
      </c>
      <c r="B510" t="s">
        <v>321</v>
      </c>
      <c r="C510" t="s">
        <v>318</v>
      </c>
      <c r="D510" t="s">
        <v>1250</v>
      </c>
      <c r="E510" t="s">
        <v>2056</v>
      </c>
    </row>
    <row r="511" spans="1:5" x14ac:dyDescent="0.3">
      <c r="A511" t="s">
        <v>1251</v>
      </c>
      <c r="B511" t="s">
        <v>344</v>
      </c>
      <c r="C511" t="s">
        <v>318</v>
      </c>
      <c r="D511" t="s">
        <v>1252</v>
      </c>
      <c r="E511" t="s">
        <v>2056</v>
      </c>
    </row>
    <row r="512" spans="1:5" x14ac:dyDescent="0.3">
      <c r="A512" t="s">
        <v>1253</v>
      </c>
      <c r="B512" t="s">
        <v>317</v>
      </c>
      <c r="C512" t="s">
        <v>318</v>
      </c>
      <c r="D512" t="s">
        <v>1254</v>
      </c>
      <c r="E512" t="s">
        <v>2056</v>
      </c>
    </row>
    <row r="513" spans="1:5" x14ac:dyDescent="0.3">
      <c r="A513" t="s">
        <v>1255</v>
      </c>
      <c r="B513" t="s">
        <v>317</v>
      </c>
      <c r="C513" t="s">
        <v>318</v>
      </c>
      <c r="D513" t="s">
        <v>1256</v>
      </c>
      <c r="E513" t="s">
        <v>2056</v>
      </c>
    </row>
    <row r="514" spans="1:5" x14ac:dyDescent="0.3">
      <c r="A514" t="s">
        <v>246</v>
      </c>
      <c r="B514" t="s">
        <v>344</v>
      </c>
      <c r="C514" t="s">
        <v>71</v>
      </c>
      <c r="D514" t="s">
        <v>370</v>
      </c>
      <c r="E514" t="s">
        <v>2056</v>
      </c>
    </row>
    <row r="515" spans="1:5" x14ac:dyDescent="0.3">
      <c r="A515" t="s">
        <v>247</v>
      </c>
      <c r="B515" t="s">
        <v>344</v>
      </c>
      <c r="C515" t="s">
        <v>71</v>
      </c>
      <c r="D515" t="s">
        <v>1257</v>
      </c>
      <c r="E515" t="s">
        <v>2056</v>
      </c>
    </row>
    <row r="516" spans="1:5" x14ac:dyDescent="0.3">
      <c r="A516" t="s">
        <v>1258</v>
      </c>
      <c r="B516" t="s">
        <v>385</v>
      </c>
      <c r="C516" t="s">
        <v>365</v>
      </c>
      <c r="D516" t="s">
        <v>1259</v>
      </c>
      <c r="E516" t="s">
        <v>2056</v>
      </c>
    </row>
    <row r="517" spans="1:5" x14ac:dyDescent="0.3">
      <c r="A517" t="s">
        <v>1260</v>
      </c>
      <c r="B517" t="s">
        <v>385</v>
      </c>
      <c r="C517" t="s">
        <v>318</v>
      </c>
      <c r="D517" t="s">
        <v>1261</v>
      </c>
      <c r="E517" t="s">
        <v>2056</v>
      </c>
    </row>
    <row r="518" spans="1:5" x14ac:dyDescent="0.3">
      <c r="A518" t="s">
        <v>1262</v>
      </c>
      <c r="B518" t="s">
        <v>317</v>
      </c>
      <c r="C518" t="s">
        <v>318</v>
      </c>
      <c r="D518" t="s">
        <v>1263</v>
      </c>
      <c r="E518" t="s">
        <v>2056</v>
      </c>
    </row>
    <row r="519" spans="1:5" x14ac:dyDescent="0.3">
      <c r="A519" t="s">
        <v>1264</v>
      </c>
      <c r="B519" t="s">
        <v>385</v>
      </c>
      <c r="C519" t="s">
        <v>318</v>
      </c>
      <c r="D519" t="s">
        <v>1265</v>
      </c>
      <c r="E519" t="s">
        <v>2056</v>
      </c>
    </row>
    <row r="520" spans="1:5" x14ac:dyDescent="0.3">
      <c r="A520" t="s">
        <v>203</v>
      </c>
      <c r="B520" t="s">
        <v>385</v>
      </c>
      <c r="C520" t="s">
        <v>71</v>
      </c>
      <c r="D520" t="s">
        <v>1266</v>
      </c>
      <c r="E520" t="s">
        <v>2056</v>
      </c>
    </row>
    <row r="521" spans="1:5" x14ac:dyDescent="0.3">
      <c r="A521" t="s">
        <v>1267</v>
      </c>
      <c r="B521" t="s">
        <v>321</v>
      </c>
      <c r="C521" t="s">
        <v>318</v>
      </c>
      <c r="D521" t="s">
        <v>1268</v>
      </c>
      <c r="E521" t="s">
        <v>2056</v>
      </c>
    </row>
    <row r="522" spans="1:5" x14ac:dyDescent="0.3">
      <c r="A522" t="s">
        <v>1269</v>
      </c>
      <c r="B522" t="s">
        <v>471</v>
      </c>
      <c r="C522" t="s">
        <v>71</v>
      </c>
      <c r="D522" t="s">
        <v>1270</v>
      </c>
      <c r="E522" t="s">
        <v>2056</v>
      </c>
    </row>
    <row r="523" spans="1:5" x14ac:dyDescent="0.3">
      <c r="A523" t="s">
        <v>1271</v>
      </c>
      <c r="B523" t="s">
        <v>317</v>
      </c>
      <c r="C523" t="s">
        <v>71</v>
      </c>
      <c r="D523" t="s">
        <v>1272</v>
      </c>
      <c r="E523" t="s">
        <v>2056</v>
      </c>
    </row>
    <row r="524" spans="1:5" x14ac:dyDescent="0.3">
      <c r="A524" t="s">
        <v>198</v>
      </c>
      <c r="B524" t="s">
        <v>334</v>
      </c>
      <c r="C524" t="s">
        <v>71</v>
      </c>
      <c r="D524" t="s">
        <v>1273</v>
      </c>
      <c r="E524" t="s">
        <v>2056</v>
      </c>
    </row>
    <row r="525" spans="1:5" x14ac:dyDescent="0.3">
      <c r="A525" t="s">
        <v>1274</v>
      </c>
      <c r="B525" t="s">
        <v>344</v>
      </c>
      <c r="C525" t="s">
        <v>71</v>
      </c>
      <c r="D525" t="s">
        <v>1275</v>
      </c>
      <c r="E525" t="s">
        <v>2056</v>
      </c>
    </row>
    <row r="526" spans="1:5" x14ac:dyDescent="0.3">
      <c r="A526" t="s">
        <v>153</v>
      </c>
      <c r="B526" t="s">
        <v>385</v>
      </c>
      <c r="C526" t="s">
        <v>71</v>
      </c>
      <c r="D526" t="s">
        <v>1276</v>
      </c>
      <c r="E526" t="s">
        <v>2056</v>
      </c>
    </row>
    <row r="527" spans="1:5" x14ac:dyDescent="0.3">
      <c r="A527" t="s">
        <v>1277</v>
      </c>
      <c r="B527" t="s">
        <v>344</v>
      </c>
      <c r="C527" t="s">
        <v>71</v>
      </c>
      <c r="D527" t="s">
        <v>1278</v>
      </c>
      <c r="E527" t="s">
        <v>2056</v>
      </c>
    </row>
    <row r="528" spans="1:5" x14ac:dyDescent="0.3">
      <c r="A528" t="s">
        <v>253</v>
      </c>
      <c r="B528" t="s">
        <v>344</v>
      </c>
      <c r="C528" t="s">
        <v>318</v>
      </c>
      <c r="D528" t="s">
        <v>1279</v>
      </c>
      <c r="E528" t="s">
        <v>2056</v>
      </c>
    </row>
    <row r="529" spans="1:5" x14ac:dyDescent="0.3">
      <c r="A529" t="s">
        <v>1280</v>
      </c>
      <c r="B529" t="s">
        <v>385</v>
      </c>
      <c r="C529" t="s">
        <v>318</v>
      </c>
      <c r="D529" t="s">
        <v>1281</v>
      </c>
      <c r="E529" t="s">
        <v>2056</v>
      </c>
    </row>
    <row r="530" spans="1:5" x14ac:dyDescent="0.3">
      <c r="A530" t="s">
        <v>120</v>
      </c>
      <c r="B530" t="s">
        <v>317</v>
      </c>
      <c r="C530" t="s">
        <v>71</v>
      </c>
      <c r="D530" t="s">
        <v>1282</v>
      </c>
      <c r="E530" t="s">
        <v>2056</v>
      </c>
    </row>
    <row r="531" spans="1:5" x14ac:dyDescent="0.3">
      <c r="A531" t="s">
        <v>1283</v>
      </c>
      <c r="B531" t="s">
        <v>385</v>
      </c>
      <c r="C531" t="s">
        <v>318</v>
      </c>
      <c r="D531" t="s">
        <v>1284</v>
      </c>
      <c r="E531" t="s">
        <v>2056</v>
      </c>
    </row>
    <row r="532" spans="1:5" x14ac:dyDescent="0.3">
      <c r="A532" t="s">
        <v>1285</v>
      </c>
      <c r="B532" t="s">
        <v>1286</v>
      </c>
      <c r="C532" t="s">
        <v>318</v>
      </c>
      <c r="D532" t="s">
        <v>1287</v>
      </c>
      <c r="E532" t="s">
        <v>2056</v>
      </c>
    </row>
    <row r="533" spans="1:5" x14ac:dyDescent="0.3">
      <c r="A533" t="s">
        <v>1288</v>
      </c>
      <c r="B533" t="s">
        <v>337</v>
      </c>
      <c r="C533" t="s">
        <v>318</v>
      </c>
      <c r="D533" t="s">
        <v>1289</v>
      </c>
      <c r="E533" t="s">
        <v>2056</v>
      </c>
    </row>
    <row r="534" spans="1:5" x14ac:dyDescent="0.3">
      <c r="A534" t="s">
        <v>1290</v>
      </c>
      <c r="B534" t="s">
        <v>317</v>
      </c>
      <c r="C534" t="s">
        <v>365</v>
      </c>
      <c r="D534" t="s">
        <v>1291</v>
      </c>
      <c r="E534" t="s">
        <v>2056</v>
      </c>
    </row>
    <row r="535" spans="1:5" x14ac:dyDescent="0.3">
      <c r="A535" t="s">
        <v>1292</v>
      </c>
      <c r="B535" t="s">
        <v>317</v>
      </c>
      <c r="C535" t="s">
        <v>318</v>
      </c>
      <c r="D535" t="s">
        <v>1293</v>
      </c>
      <c r="E535" t="s">
        <v>2056</v>
      </c>
    </row>
    <row r="536" spans="1:5" x14ac:dyDescent="0.3">
      <c r="A536" t="s">
        <v>231</v>
      </c>
      <c r="B536" t="s">
        <v>317</v>
      </c>
      <c r="C536" t="s">
        <v>318</v>
      </c>
      <c r="D536" t="s">
        <v>1294</v>
      </c>
      <c r="E536" t="s">
        <v>2056</v>
      </c>
    </row>
    <row r="537" spans="1:5" x14ac:dyDescent="0.3">
      <c r="A537" t="s">
        <v>1295</v>
      </c>
      <c r="B537" t="s">
        <v>321</v>
      </c>
      <c r="C537" t="s">
        <v>365</v>
      </c>
      <c r="D537" t="s">
        <v>1296</v>
      </c>
      <c r="E537" t="s">
        <v>2056</v>
      </c>
    </row>
    <row r="538" spans="1:5" x14ac:dyDescent="0.3">
      <c r="A538" t="s">
        <v>1297</v>
      </c>
      <c r="B538" t="s">
        <v>321</v>
      </c>
      <c r="C538" t="s">
        <v>365</v>
      </c>
      <c r="D538" t="s">
        <v>1298</v>
      </c>
      <c r="E538" t="s">
        <v>2056</v>
      </c>
    </row>
    <row r="539" spans="1:5" x14ac:dyDescent="0.3">
      <c r="A539" t="s">
        <v>1299</v>
      </c>
      <c r="B539" t="s">
        <v>337</v>
      </c>
      <c r="C539" t="s">
        <v>318</v>
      </c>
      <c r="D539" t="s">
        <v>1300</v>
      </c>
      <c r="E539" t="s">
        <v>2056</v>
      </c>
    </row>
    <row r="540" spans="1:5" x14ac:dyDescent="0.3">
      <c r="A540" t="s">
        <v>1301</v>
      </c>
      <c r="B540" t="s">
        <v>321</v>
      </c>
      <c r="C540" t="s">
        <v>318</v>
      </c>
      <c r="D540" t="s">
        <v>1302</v>
      </c>
      <c r="E540" t="s">
        <v>2056</v>
      </c>
    </row>
    <row r="541" spans="1:5" x14ac:dyDescent="0.3">
      <c r="A541" t="s">
        <v>1303</v>
      </c>
      <c r="B541" t="s">
        <v>372</v>
      </c>
      <c r="C541" t="s">
        <v>318</v>
      </c>
      <c r="D541" t="s">
        <v>1304</v>
      </c>
      <c r="E541" t="s">
        <v>2056</v>
      </c>
    </row>
    <row r="542" spans="1:5" x14ac:dyDescent="0.3">
      <c r="A542" t="s">
        <v>1305</v>
      </c>
      <c r="B542" t="s">
        <v>372</v>
      </c>
      <c r="C542" t="s">
        <v>318</v>
      </c>
      <c r="D542" t="s">
        <v>1306</v>
      </c>
      <c r="E542" t="s">
        <v>2056</v>
      </c>
    </row>
    <row r="543" spans="1:5" x14ac:dyDescent="0.3">
      <c r="A543" t="s">
        <v>1307</v>
      </c>
      <c r="B543" t="s">
        <v>372</v>
      </c>
      <c r="C543" t="s">
        <v>318</v>
      </c>
      <c r="D543" t="s">
        <v>1308</v>
      </c>
      <c r="E543" t="s">
        <v>2056</v>
      </c>
    </row>
    <row r="544" spans="1:5" x14ac:dyDescent="0.3">
      <c r="A544" t="s">
        <v>1309</v>
      </c>
      <c r="B544" t="s">
        <v>372</v>
      </c>
      <c r="C544" t="s">
        <v>318</v>
      </c>
      <c r="D544" t="s">
        <v>1310</v>
      </c>
      <c r="E544" t="s">
        <v>2056</v>
      </c>
    </row>
    <row r="545" spans="1:5" x14ac:dyDescent="0.3">
      <c r="A545" t="s">
        <v>1311</v>
      </c>
      <c r="B545" t="s">
        <v>321</v>
      </c>
      <c r="C545" t="s">
        <v>318</v>
      </c>
      <c r="D545" t="s">
        <v>1312</v>
      </c>
      <c r="E545" t="s">
        <v>2056</v>
      </c>
    </row>
    <row r="546" spans="1:5" x14ac:dyDescent="0.3">
      <c r="A546" t="s">
        <v>1313</v>
      </c>
      <c r="B546" t="s">
        <v>372</v>
      </c>
      <c r="C546" t="s">
        <v>318</v>
      </c>
      <c r="D546" t="s">
        <v>1314</v>
      </c>
      <c r="E546" t="s">
        <v>2056</v>
      </c>
    </row>
    <row r="547" spans="1:5" x14ac:dyDescent="0.3">
      <c r="A547" t="s">
        <v>248</v>
      </c>
      <c r="B547" t="s">
        <v>344</v>
      </c>
      <c r="C547" t="s">
        <v>318</v>
      </c>
      <c r="D547" t="s">
        <v>1315</v>
      </c>
      <c r="E547" t="s">
        <v>2056</v>
      </c>
    </row>
    <row r="548" spans="1:5" x14ac:dyDescent="0.3">
      <c r="A548" t="s">
        <v>1316</v>
      </c>
      <c r="B548" t="s">
        <v>344</v>
      </c>
      <c r="C548" t="s">
        <v>318</v>
      </c>
      <c r="D548" t="s">
        <v>1317</v>
      </c>
      <c r="E548" t="s">
        <v>2056</v>
      </c>
    </row>
    <row r="549" spans="1:5" x14ac:dyDescent="0.3">
      <c r="A549" t="s">
        <v>1318</v>
      </c>
      <c r="B549" t="s">
        <v>372</v>
      </c>
      <c r="C549" t="s">
        <v>365</v>
      </c>
      <c r="D549" t="s">
        <v>1319</v>
      </c>
      <c r="E549" t="s">
        <v>2056</v>
      </c>
    </row>
    <row r="550" spans="1:5" x14ac:dyDescent="0.3">
      <c r="A550" t="s">
        <v>1320</v>
      </c>
      <c r="B550" t="s">
        <v>344</v>
      </c>
      <c r="C550" t="s">
        <v>318</v>
      </c>
      <c r="D550" t="s">
        <v>1321</v>
      </c>
      <c r="E550" t="s">
        <v>2056</v>
      </c>
    </row>
    <row r="551" spans="1:5" x14ac:dyDescent="0.3">
      <c r="A551" t="s">
        <v>249</v>
      </c>
      <c r="B551" t="s">
        <v>344</v>
      </c>
      <c r="C551" t="s">
        <v>318</v>
      </c>
      <c r="D551" t="s">
        <v>1322</v>
      </c>
      <c r="E551" t="s">
        <v>2056</v>
      </c>
    </row>
    <row r="552" spans="1:5" x14ac:dyDescent="0.3">
      <c r="A552" t="s">
        <v>254</v>
      </c>
      <c r="B552" t="s">
        <v>344</v>
      </c>
      <c r="C552" t="s">
        <v>318</v>
      </c>
      <c r="D552" t="s">
        <v>1323</v>
      </c>
      <c r="E552" t="s">
        <v>2056</v>
      </c>
    </row>
    <row r="553" spans="1:5" x14ac:dyDescent="0.3">
      <c r="A553" t="s">
        <v>255</v>
      </c>
      <c r="B553" t="s">
        <v>344</v>
      </c>
      <c r="C553" t="s">
        <v>365</v>
      </c>
      <c r="D553" t="s">
        <v>1324</v>
      </c>
      <c r="E553" t="s">
        <v>2056</v>
      </c>
    </row>
    <row r="554" spans="1:5" x14ac:dyDescent="0.3">
      <c r="A554" t="s">
        <v>1325</v>
      </c>
      <c r="B554" t="s">
        <v>344</v>
      </c>
      <c r="C554" t="s">
        <v>318</v>
      </c>
      <c r="D554" t="s">
        <v>1326</v>
      </c>
      <c r="E554" t="s">
        <v>2056</v>
      </c>
    </row>
    <row r="555" spans="1:5" x14ac:dyDescent="0.3">
      <c r="A555" t="s">
        <v>1327</v>
      </c>
      <c r="B555" t="s">
        <v>372</v>
      </c>
      <c r="C555" t="s">
        <v>365</v>
      </c>
      <c r="D555" t="s">
        <v>1282</v>
      </c>
      <c r="E555" t="s">
        <v>2056</v>
      </c>
    </row>
    <row r="556" spans="1:5" x14ac:dyDescent="0.3">
      <c r="A556" t="s">
        <v>121</v>
      </c>
      <c r="B556" t="s">
        <v>317</v>
      </c>
      <c r="C556" t="s">
        <v>71</v>
      </c>
      <c r="D556" t="s">
        <v>1328</v>
      </c>
      <c r="E556" t="s">
        <v>2056</v>
      </c>
    </row>
    <row r="557" spans="1:5" x14ac:dyDescent="0.3">
      <c r="A557" t="s">
        <v>1329</v>
      </c>
      <c r="B557" t="s">
        <v>372</v>
      </c>
      <c r="C557" t="s">
        <v>318</v>
      </c>
      <c r="D557" t="s">
        <v>1330</v>
      </c>
      <c r="E557" t="s">
        <v>2056</v>
      </c>
    </row>
    <row r="558" spans="1:5" x14ac:dyDescent="0.3">
      <c r="A558" t="s">
        <v>199</v>
      </c>
      <c r="B558" t="s">
        <v>334</v>
      </c>
      <c r="C558" t="s">
        <v>71</v>
      </c>
      <c r="D558" t="s">
        <v>1331</v>
      </c>
      <c r="E558" t="s">
        <v>2056</v>
      </c>
    </row>
    <row r="559" spans="1:5" x14ac:dyDescent="0.3">
      <c r="A559" t="s">
        <v>200</v>
      </c>
      <c r="B559" t="s">
        <v>334</v>
      </c>
      <c r="C559" t="s">
        <v>71</v>
      </c>
      <c r="D559" t="s">
        <v>1331</v>
      </c>
      <c r="E559" t="s">
        <v>2056</v>
      </c>
    </row>
    <row r="560" spans="1:5" x14ac:dyDescent="0.3">
      <c r="A560" t="s">
        <v>250</v>
      </c>
      <c r="B560" t="s">
        <v>344</v>
      </c>
      <c r="C560" t="s">
        <v>318</v>
      </c>
      <c r="D560" t="s">
        <v>1332</v>
      </c>
      <c r="E560" t="s">
        <v>2056</v>
      </c>
    </row>
    <row r="561" spans="1:5" x14ac:dyDescent="0.3">
      <c r="A561" t="s">
        <v>81</v>
      </c>
      <c r="B561" t="s">
        <v>317</v>
      </c>
      <c r="C561" t="s">
        <v>71</v>
      </c>
      <c r="D561" t="s">
        <v>1333</v>
      </c>
      <c r="E561" t="s">
        <v>2056</v>
      </c>
    </row>
    <row r="562" spans="1:5" x14ac:dyDescent="0.3">
      <c r="A562" t="s">
        <v>1334</v>
      </c>
      <c r="B562" t="s">
        <v>321</v>
      </c>
      <c r="C562" t="s">
        <v>71</v>
      </c>
      <c r="D562" t="s">
        <v>1335</v>
      </c>
      <c r="E562" t="s">
        <v>2056</v>
      </c>
    </row>
    <row r="563" spans="1:5" x14ac:dyDescent="0.3">
      <c r="A563" t="s">
        <v>1336</v>
      </c>
      <c r="B563" t="s">
        <v>334</v>
      </c>
      <c r="C563" t="s">
        <v>71</v>
      </c>
      <c r="D563" t="s">
        <v>1337</v>
      </c>
      <c r="E563" t="s">
        <v>2056</v>
      </c>
    </row>
    <row r="564" spans="1:5" x14ac:dyDescent="0.3">
      <c r="A564" t="s">
        <v>1338</v>
      </c>
      <c r="B564" t="s">
        <v>344</v>
      </c>
      <c r="C564" t="s">
        <v>71</v>
      </c>
      <c r="D564" t="s">
        <v>1339</v>
      </c>
      <c r="E564" t="s">
        <v>2056</v>
      </c>
    </row>
    <row r="565" spans="1:5" x14ac:dyDescent="0.3">
      <c r="A565" t="s">
        <v>1340</v>
      </c>
      <c r="B565" t="s">
        <v>317</v>
      </c>
      <c r="C565" t="s">
        <v>71</v>
      </c>
      <c r="D565" t="s">
        <v>1341</v>
      </c>
      <c r="E565" t="s">
        <v>2056</v>
      </c>
    </row>
    <row r="566" spans="1:5" x14ac:dyDescent="0.3">
      <c r="A566" t="s">
        <v>1342</v>
      </c>
      <c r="B566" t="s">
        <v>344</v>
      </c>
      <c r="C566" t="s">
        <v>365</v>
      </c>
      <c r="D566" t="s">
        <v>1343</v>
      </c>
      <c r="E566" t="s">
        <v>2056</v>
      </c>
    </row>
    <row r="567" spans="1:5" x14ac:dyDescent="0.3">
      <c r="A567" t="s">
        <v>1344</v>
      </c>
      <c r="B567" t="s">
        <v>334</v>
      </c>
      <c r="C567" t="s">
        <v>71</v>
      </c>
      <c r="D567" t="s">
        <v>1345</v>
      </c>
      <c r="E567" t="s">
        <v>2056</v>
      </c>
    </row>
    <row r="568" spans="1:5" x14ac:dyDescent="0.3">
      <c r="A568" t="s">
        <v>196</v>
      </c>
      <c r="B568" t="s">
        <v>334</v>
      </c>
      <c r="C568" t="s">
        <v>71</v>
      </c>
      <c r="D568" t="s">
        <v>1346</v>
      </c>
      <c r="E568" t="s">
        <v>2056</v>
      </c>
    </row>
    <row r="569" spans="1:5" x14ac:dyDescent="0.3">
      <c r="A569" t="s">
        <v>82</v>
      </c>
      <c r="B569" t="s">
        <v>317</v>
      </c>
      <c r="C569" t="s">
        <v>71</v>
      </c>
      <c r="D569" t="s">
        <v>1347</v>
      </c>
      <c r="E569" t="s">
        <v>2056</v>
      </c>
    </row>
    <row r="570" spans="1:5" x14ac:dyDescent="0.3">
      <c r="A570" t="s">
        <v>1348</v>
      </c>
      <c r="B570" t="s">
        <v>317</v>
      </c>
      <c r="C570" t="s">
        <v>318</v>
      </c>
      <c r="D570" t="s">
        <v>1348</v>
      </c>
      <c r="E570" t="s">
        <v>2056</v>
      </c>
    </row>
    <row r="571" spans="1:5" x14ac:dyDescent="0.3">
      <c r="A571" t="s">
        <v>197</v>
      </c>
      <c r="B571" t="s">
        <v>334</v>
      </c>
      <c r="C571" t="s">
        <v>71</v>
      </c>
      <c r="D571" t="s">
        <v>1349</v>
      </c>
      <c r="E571" t="s">
        <v>2056</v>
      </c>
    </row>
    <row r="572" spans="1:5" x14ac:dyDescent="0.3">
      <c r="A572" t="s">
        <v>1350</v>
      </c>
      <c r="B572" t="s">
        <v>344</v>
      </c>
      <c r="C572" t="s">
        <v>318</v>
      </c>
      <c r="D572" t="s">
        <v>1351</v>
      </c>
      <c r="E572" t="s">
        <v>2056</v>
      </c>
    </row>
    <row r="573" spans="1:5" x14ac:dyDescent="0.3">
      <c r="A573" t="s">
        <v>1352</v>
      </c>
      <c r="B573" t="s">
        <v>344</v>
      </c>
      <c r="C573" t="s">
        <v>365</v>
      </c>
      <c r="D573" t="s">
        <v>1353</v>
      </c>
      <c r="E573" t="s">
        <v>2056</v>
      </c>
    </row>
    <row r="574" spans="1:5" x14ac:dyDescent="0.3">
      <c r="A574" t="s">
        <v>1354</v>
      </c>
      <c r="B574" t="s">
        <v>334</v>
      </c>
      <c r="C574" t="s">
        <v>71</v>
      </c>
      <c r="D574" t="s">
        <v>1355</v>
      </c>
      <c r="E574" t="s">
        <v>2056</v>
      </c>
    </row>
    <row r="575" spans="1:5" x14ac:dyDescent="0.3">
      <c r="A575" t="s">
        <v>1356</v>
      </c>
      <c r="B575" t="s">
        <v>317</v>
      </c>
      <c r="C575" t="s">
        <v>318</v>
      </c>
      <c r="D575" t="s">
        <v>1357</v>
      </c>
      <c r="E575" t="s">
        <v>2056</v>
      </c>
    </row>
    <row r="576" spans="1:5" x14ac:dyDescent="0.3">
      <c r="A576" t="s">
        <v>1358</v>
      </c>
      <c r="B576" t="s">
        <v>1147</v>
      </c>
      <c r="C576" t="s">
        <v>318</v>
      </c>
      <c r="D576" t="s">
        <v>1359</v>
      </c>
      <c r="E576" t="s">
        <v>2056</v>
      </c>
    </row>
    <row r="577" spans="1:5" x14ac:dyDescent="0.3">
      <c r="A577" t="s">
        <v>1360</v>
      </c>
      <c r="B577" t="s">
        <v>1147</v>
      </c>
      <c r="C577" t="s">
        <v>318</v>
      </c>
      <c r="D577" t="s">
        <v>1361</v>
      </c>
      <c r="E577" t="s">
        <v>2056</v>
      </c>
    </row>
    <row r="578" spans="1:5" x14ac:dyDescent="0.3">
      <c r="A578" t="s">
        <v>1362</v>
      </c>
      <c r="B578" t="s">
        <v>1363</v>
      </c>
      <c r="C578" t="s">
        <v>365</v>
      </c>
      <c r="D578" t="s">
        <v>1364</v>
      </c>
      <c r="E578" t="s">
        <v>2056</v>
      </c>
    </row>
    <row r="579" spans="1:5" x14ac:dyDescent="0.3">
      <c r="A579" t="s">
        <v>1365</v>
      </c>
      <c r="B579" t="s">
        <v>1363</v>
      </c>
      <c r="C579" t="s">
        <v>365</v>
      </c>
      <c r="D579" t="s">
        <v>1366</v>
      </c>
      <c r="E579" t="s">
        <v>2056</v>
      </c>
    </row>
    <row r="580" spans="1:5" x14ac:dyDescent="0.3">
      <c r="A580" t="s">
        <v>1367</v>
      </c>
      <c r="B580" t="s">
        <v>1363</v>
      </c>
      <c r="C580" t="s">
        <v>365</v>
      </c>
      <c r="D580" t="s">
        <v>1368</v>
      </c>
      <c r="E580" t="s">
        <v>2056</v>
      </c>
    </row>
    <row r="581" spans="1:5" x14ac:dyDescent="0.3">
      <c r="A581" t="s">
        <v>1369</v>
      </c>
      <c r="B581" t="s">
        <v>1363</v>
      </c>
      <c r="C581" t="s">
        <v>365</v>
      </c>
      <c r="D581" t="s">
        <v>1370</v>
      </c>
      <c r="E581" t="s">
        <v>2056</v>
      </c>
    </row>
    <row r="582" spans="1:5" x14ac:dyDescent="0.3">
      <c r="A582" t="s">
        <v>1371</v>
      </c>
      <c r="B582" t="s">
        <v>1363</v>
      </c>
      <c r="C582" t="s">
        <v>365</v>
      </c>
      <c r="D582" t="s">
        <v>1372</v>
      </c>
      <c r="E582" t="s">
        <v>2056</v>
      </c>
    </row>
    <row r="583" spans="1:5" x14ac:dyDescent="0.3">
      <c r="A583" t="s">
        <v>1373</v>
      </c>
      <c r="B583" t="s">
        <v>1363</v>
      </c>
      <c r="C583" t="s">
        <v>365</v>
      </c>
      <c r="D583" t="s">
        <v>1374</v>
      </c>
      <c r="E583" t="s">
        <v>2056</v>
      </c>
    </row>
    <row r="584" spans="1:5" x14ac:dyDescent="0.3">
      <c r="A584" t="s">
        <v>1375</v>
      </c>
      <c r="B584" t="s">
        <v>1363</v>
      </c>
      <c r="C584" t="s">
        <v>365</v>
      </c>
      <c r="D584" t="s">
        <v>1376</v>
      </c>
      <c r="E584" t="s">
        <v>2056</v>
      </c>
    </row>
    <row r="585" spans="1:5" x14ac:dyDescent="0.3">
      <c r="A585" t="s">
        <v>1377</v>
      </c>
      <c r="B585" t="s">
        <v>1363</v>
      </c>
      <c r="C585" t="s">
        <v>365</v>
      </c>
      <c r="D585" t="s">
        <v>1378</v>
      </c>
      <c r="E585" t="s">
        <v>2056</v>
      </c>
    </row>
    <row r="586" spans="1:5" x14ac:dyDescent="0.3">
      <c r="A586" t="s">
        <v>1379</v>
      </c>
      <c r="B586" t="s">
        <v>1363</v>
      </c>
      <c r="C586" t="s">
        <v>365</v>
      </c>
      <c r="D586" t="s">
        <v>1380</v>
      </c>
      <c r="E586" t="s">
        <v>2056</v>
      </c>
    </row>
    <row r="587" spans="1:5" x14ac:dyDescent="0.3">
      <c r="A587" t="s">
        <v>1381</v>
      </c>
      <c r="B587" t="s">
        <v>1363</v>
      </c>
      <c r="C587" t="s">
        <v>365</v>
      </c>
      <c r="D587" t="s">
        <v>1382</v>
      </c>
      <c r="E587" t="s">
        <v>2056</v>
      </c>
    </row>
    <row r="588" spans="1:5" x14ac:dyDescent="0.3">
      <c r="A588" t="s">
        <v>1383</v>
      </c>
      <c r="B588" t="s">
        <v>1363</v>
      </c>
      <c r="C588" t="s">
        <v>365</v>
      </c>
      <c r="D588" t="s">
        <v>1384</v>
      </c>
      <c r="E588" t="s">
        <v>2056</v>
      </c>
    </row>
    <row r="589" spans="1:5" x14ac:dyDescent="0.3">
      <c r="A589" t="s">
        <v>1385</v>
      </c>
      <c r="B589" t="s">
        <v>1363</v>
      </c>
      <c r="C589" t="s">
        <v>318</v>
      </c>
      <c r="D589" t="s">
        <v>1386</v>
      </c>
      <c r="E589" t="s">
        <v>2056</v>
      </c>
    </row>
    <row r="590" spans="1:5" x14ac:dyDescent="0.3">
      <c r="A590" t="s">
        <v>1387</v>
      </c>
      <c r="B590" t="s">
        <v>1363</v>
      </c>
      <c r="C590" t="s">
        <v>365</v>
      </c>
      <c r="D590" t="s">
        <v>1388</v>
      </c>
      <c r="E590" t="s">
        <v>2056</v>
      </c>
    </row>
    <row r="591" spans="1:5" x14ac:dyDescent="0.3">
      <c r="A591" t="s">
        <v>1389</v>
      </c>
      <c r="B591" t="s">
        <v>1363</v>
      </c>
      <c r="C591" t="s">
        <v>365</v>
      </c>
      <c r="D591" t="s">
        <v>1390</v>
      </c>
      <c r="E591" t="s">
        <v>2056</v>
      </c>
    </row>
    <row r="592" spans="1:5" x14ac:dyDescent="0.3">
      <c r="A592" t="s">
        <v>1391</v>
      </c>
      <c r="B592" t="s">
        <v>1363</v>
      </c>
      <c r="C592" t="s">
        <v>365</v>
      </c>
      <c r="D592" t="s">
        <v>1392</v>
      </c>
      <c r="E592" t="s">
        <v>2056</v>
      </c>
    </row>
    <row r="593" spans="1:5" x14ac:dyDescent="0.3">
      <c r="A593" t="s">
        <v>1393</v>
      </c>
      <c r="B593" t="s">
        <v>334</v>
      </c>
      <c r="C593" t="s">
        <v>71</v>
      </c>
      <c r="D593" t="s">
        <v>1394</v>
      </c>
      <c r="E593" t="s">
        <v>2056</v>
      </c>
    </row>
    <row r="594" spans="1:5" x14ac:dyDescent="0.3">
      <c r="A594" t="s">
        <v>287</v>
      </c>
      <c r="B594" t="s">
        <v>334</v>
      </c>
      <c r="C594" t="s">
        <v>71</v>
      </c>
      <c r="D594" t="s">
        <v>1395</v>
      </c>
      <c r="E594" t="s">
        <v>2056</v>
      </c>
    </row>
    <row r="595" spans="1:5" x14ac:dyDescent="0.3">
      <c r="A595" t="s">
        <v>1396</v>
      </c>
      <c r="B595" t="s">
        <v>334</v>
      </c>
      <c r="C595" t="s">
        <v>71</v>
      </c>
      <c r="D595" t="s">
        <v>1397</v>
      </c>
      <c r="E595" t="s">
        <v>2056</v>
      </c>
    </row>
    <row r="596" spans="1:5" x14ac:dyDescent="0.3">
      <c r="A596" t="s">
        <v>1398</v>
      </c>
      <c r="B596" t="s">
        <v>334</v>
      </c>
      <c r="C596" t="s">
        <v>71</v>
      </c>
      <c r="D596" t="s">
        <v>1399</v>
      </c>
      <c r="E596" t="s">
        <v>2056</v>
      </c>
    </row>
    <row r="597" spans="1:5" x14ac:dyDescent="0.3">
      <c r="A597" t="s">
        <v>1400</v>
      </c>
      <c r="B597" t="s">
        <v>334</v>
      </c>
      <c r="C597" t="s">
        <v>71</v>
      </c>
      <c r="D597" t="s">
        <v>1394</v>
      </c>
      <c r="E597" t="s">
        <v>2056</v>
      </c>
    </row>
    <row r="598" spans="1:5" x14ac:dyDescent="0.3">
      <c r="A598" t="s">
        <v>154</v>
      </c>
      <c r="B598" t="s">
        <v>334</v>
      </c>
      <c r="C598" t="s">
        <v>71</v>
      </c>
      <c r="D598" t="s">
        <v>1401</v>
      </c>
      <c r="E598" t="s">
        <v>2056</v>
      </c>
    </row>
    <row r="599" spans="1:5" x14ac:dyDescent="0.3">
      <c r="A599" t="s">
        <v>1402</v>
      </c>
      <c r="B599" t="s">
        <v>334</v>
      </c>
      <c r="C599" t="s">
        <v>71</v>
      </c>
      <c r="D599" t="s">
        <v>1394</v>
      </c>
      <c r="E599" t="s">
        <v>2056</v>
      </c>
    </row>
    <row r="600" spans="1:5" x14ac:dyDescent="0.3">
      <c r="A600" t="s">
        <v>1403</v>
      </c>
      <c r="B600" t="s">
        <v>334</v>
      </c>
      <c r="C600" t="s">
        <v>71</v>
      </c>
      <c r="D600" t="s">
        <v>1394</v>
      </c>
      <c r="E600" t="s">
        <v>2056</v>
      </c>
    </row>
    <row r="601" spans="1:5" x14ac:dyDescent="0.3">
      <c r="A601" t="s">
        <v>1404</v>
      </c>
      <c r="B601" t="s">
        <v>334</v>
      </c>
      <c r="C601" t="s">
        <v>71</v>
      </c>
      <c r="D601" t="s">
        <v>1394</v>
      </c>
      <c r="E601" t="s">
        <v>2056</v>
      </c>
    </row>
    <row r="602" spans="1:5" x14ac:dyDescent="0.3">
      <c r="A602" t="s">
        <v>216</v>
      </c>
      <c r="B602" t="s">
        <v>334</v>
      </c>
      <c r="C602" t="s">
        <v>71</v>
      </c>
      <c r="D602" t="s">
        <v>1405</v>
      </c>
      <c r="E602" t="s">
        <v>2056</v>
      </c>
    </row>
    <row r="603" spans="1:5" x14ac:dyDescent="0.3">
      <c r="A603" t="s">
        <v>1406</v>
      </c>
      <c r="B603" t="s">
        <v>1363</v>
      </c>
      <c r="C603" t="s">
        <v>365</v>
      </c>
      <c r="D603" t="s">
        <v>1407</v>
      </c>
      <c r="E603" t="s">
        <v>2056</v>
      </c>
    </row>
    <row r="604" spans="1:5" x14ac:dyDescent="0.3">
      <c r="A604" t="s">
        <v>1408</v>
      </c>
      <c r="B604" t="s">
        <v>1363</v>
      </c>
      <c r="C604" t="s">
        <v>365</v>
      </c>
      <c r="D604" t="s">
        <v>1409</v>
      </c>
      <c r="E604" t="s">
        <v>2056</v>
      </c>
    </row>
    <row r="605" spans="1:5" x14ac:dyDescent="0.3">
      <c r="A605" t="s">
        <v>1410</v>
      </c>
      <c r="B605" t="s">
        <v>1363</v>
      </c>
      <c r="C605" t="s">
        <v>365</v>
      </c>
      <c r="D605" t="s">
        <v>1411</v>
      </c>
      <c r="E605" t="s">
        <v>2056</v>
      </c>
    </row>
    <row r="606" spans="1:5" x14ac:dyDescent="0.3">
      <c r="A606" t="s">
        <v>1412</v>
      </c>
      <c r="B606" t="s">
        <v>1363</v>
      </c>
      <c r="C606" t="s">
        <v>365</v>
      </c>
      <c r="D606" t="s">
        <v>1413</v>
      </c>
      <c r="E606" t="s">
        <v>2056</v>
      </c>
    </row>
    <row r="607" spans="1:5" x14ac:dyDescent="0.3">
      <c r="A607" t="s">
        <v>1414</v>
      </c>
      <c r="B607" t="s">
        <v>1363</v>
      </c>
      <c r="C607" t="s">
        <v>365</v>
      </c>
      <c r="D607" t="s">
        <v>1415</v>
      </c>
      <c r="E607" t="s">
        <v>2056</v>
      </c>
    </row>
    <row r="608" spans="1:5" x14ac:dyDescent="0.3">
      <c r="A608" t="s">
        <v>1416</v>
      </c>
      <c r="B608" t="s">
        <v>1363</v>
      </c>
      <c r="C608" t="s">
        <v>365</v>
      </c>
      <c r="D608" t="s">
        <v>1417</v>
      </c>
      <c r="E608" t="s">
        <v>2056</v>
      </c>
    </row>
    <row r="609" spans="1:5" x14ac:dyDescent="0.3">
      <c r="A609" t="s">
        <v>1418</v>
      </c>
      <c r="B609" t="s">
        <v>1363</v>
      </c>
      <c r="C609" t="s">
        <v>365</v>
      </c>
      <c r="D609" t="s">
        <v>1419</v>
      </c>
      <c r="E609" t="s">
        <v>2056</v>
      </c>
    </row>
    <row r="610" spans="1:5" x14ac:dyDescent="0.3">
      <c r="A610" t="s">
        <v>1420</v>
      </c>
      <c r="B610" t="s">
        <v>1363</v>
      </c>
      <c r="C610" t="s">
        <v>365</v>
      </c>
      <c r="D610" t="s">
        <v>1421</v>
      </c>
      <c r="E610" t="s">
        <v>2056</v>
      </c>
    </row>
    <row r="611" spans="1:5" x14ac:dyDescent="0.3">
      <c r="A611" t="s">
        <v>1422</v>
      </c>
      <c r="B611" t="s">
        <v>1363</v>
      </c>
      <c r="C611" t="s">
        <v>365</v>
      </c>
      <c r="D611" t="s">
        <v>1423</v>
      </c>
      <c r="E611" t="s">
        <v>2056</v>
      </c>
    </row>
    <row r="612" spans="1:5" x14ac:dyDescent="0.3">
      <c r="A612" t="s">
        <v>1424</v>
      </c>
      <c r="B612" t="s">
        <v>1363</v>
      </c>
      <c r="C612" t="s">
        <v>365</v>
      </c>
      <c r="D612" t="s">
        <v>1425</v>
      </c>
      <c r="E612" t="s">
        <v>2056</v>
      </c>
    </row>
    <row r="613" spans="1:5" x14ac:dyDescent="0.3">
      <c r="A613" t="s">
        <v>1426</v>
      </c>
      <c r="B613" t="s">
        <v>1363</v>
      </c>
      <c r="C613" t="s">
        <v>365</v>
      </c>
      <c r="D613" t="s">
        <v>1427</v>
      </c>
      <c r="E613" t="s">
        <v>2056</v>
      </c>
    </row>
    <row r="614" spans="1:5" x14ac:dyDescent="0.3">
      <c r="A614" t="s">
        <v>1428</v>
      </c>
      <c r="B614" t="s">
        <v>1363</v>
      </c>
      <c r="C614" t="s">
        <v>365</v>
      </c>
      <c r="D614" t="s">
        <v>1429</v>
      </c>
      <c r="E614" t="s">
        <v>2056</v>
      </c>
    </row>
    <row r="615" spans="1:5" x14ac:dyDescent="0.3">
      <c r="A615" t="s">
        <v>1430</v>
      </c>
      <c r="B615" t="s">
        <v>1363</v>
      </c>
      <c r="C615" t="s">
        <v>365</v>
      </c>
      <c r="D615" t="s">
        <v>1431</v>
      </c>
      <c r="E615" t="s">
        <v>2056</v>
      </c>
    </row>
    <row r="616" spans="1:5" x14ac:dyDescent="0.3">
      <c r="A616" t="s">
        <v>1432</v>
      </c>
      <c r="B616" t="s">
        <v>1363</v>
      </c>
      <c r="C616" t="s">
        <v>365</v>
      </c>
      <c r="D616" t="s">
        <v>1433</v>
      </c>
      <c r="E616" t="s">
        <v>2056</v>
      </c>
    </row>
    <row r="617" spans="1:5" x14ac:dyDescent="0.3">
      <c r="A617" t="s">
        <v>1434</v>
      </c>
      <c r="B617" t="s">
        <v>1363</v>
      </c>
      <c r="C617" t="s">
        <v>365</v>
      </c>
      <c r="D617" t="s">
        <v>1435</v>
      </c>
      <c r="E617" t="s">
        <v>2056</v>
      </c>
    </row>
    <row r="618" spans="1:5" x14ac:dyDescent="0.3">
      <c r="A618" t="s">
        <v>184</v>
      </c>
      <c r="B618" t="s">
        <v>348</v>
      </c>
      <c r="C618" t="s">
        <v>318</v>
      </c>
      <c r="D618" t="s">
        <v>1436</v>
      </c>
      <c r="E618" t="s">
        <v>2056</v>
      </c>
    </row>
    <row r="619" spans="1:5" x14ac:dyDescent="0.3">
      <c r="A619" t="s">
        <v>185</v>
      </c>
      <c r="B619" t="s">
        <v>348</v>
      </c>
      <c r="C619" t="s">
        <v>318</v>
      </c>
      <c r="D619" t="s">
        <v>1437</v>
      </c>
      <c r="E619" t="s">
        <v>2056</v>
      </c>
    </row>
    <row r="620" spans="1:5" x14ac:dyDescent="0.3">
      <c r="A620" t="s">
        <v>1438</v>
      </c>
      <c r="B620" t="s">
        <v>337</v>
      </c>
      <c r="C620" t="s">
        <v>318</v>
      </c>
      <c r="D620" t="s">
        <v>1439</v>
      </c>
      <c r="E620" t="s">
        <v>2056</v>
      </c>
    </row>
    <row r="621" spans="1:5" x14ac:dyDescent="0.3">
      <c r="A621" t="s">
        <v>1440</v>
      </c>
      <c r="B621" t="s">
        <v>337</v>
      </c>
      <c r="C621" t="s">
        <v>318</v>
      </c>
      <c r="D621" t="s">
        <v>1441</v>
      </c>
      <c r="E621" t="s">
        <v>2056</v>
      </c>
    </row>
    <row r="622" spans="1:5" x14ac:dyDescent="0.3">
      <c r="A622" t="s">
        <v>208</v>
      </c>
      <c r="B622" t="s">
        <v>471</v>
      </c>
      <c r="C622" t="s">
        <v>365</v>
      </c>
      <c r="D622" t="s">
        <v>1442</v>
      </c>
      <c r="E622" t="s">
        <v>2056</v>
      </c>
    </row>
    <row r="623" spans="1:5" x14ac:dyDescent="0.3">
      <c r="A623" t="s">
        <v>209</v>
      </c>
      <c r="B623" t="s">
        <v>471</v>
      </c>
      <c r="C623" t="s">
        <v>71</v>
      </c>
      <c r="D623" t="s">
        <v>1443</v>
      </c>
      <c r="E623" t="s">
        <v>2056</v>
      </c>
    </row>
    <row r="624" spans="1:5" x14ac:dyDescent="0.3">
      <c r="A624" t="s">
        <v>210</v>
      </c>
      <c r="B624" t="s">
        <v>471</v>
      </c>
      <c r="C624" t="s">
        <v>71</v>
      </c>
      <c r="D624" t="s">
        <v>1444</v>
      </c>
      <c r="E624" t="s">
        <v>2056</v>
      </c>
    </row>
    <row r="625" spans="1:5" x14ac:dyDescent="0.3">
      <c r="A625" t="s">
        <v>1445</v>
      </c>
      <c r="B625" t="s">
        <v>337</v>
      </c>
      <c r="C625" t="s">
        <v>365</v>
      </c>
      <c r="D625" t="s">
        <v>1446</v>
      </c>
      <c r="E625" t="s">
        <v>2056</v>
      </c>
    </row>
    <row r="626" spans="1:5" x14ac:dyDescent="0.3">
      <c r="A626" t="s">
        <v>1447</v>
      </c>
      <c r="B626" t="s">
        <v>1363</v>
      </c>
      <c r="C626" t="s">
        <v>365</v>
      </c>
      <c r="D626" t="s">
        <v>1448</v>
      </c>
      <c r="E626" t="s">
        <v>2056</v>
      </c>
    </row>
    <row r="627" spans="1:5" x14ac:dyDescent="0.3">
      <c r="A627" t="s">
        <v>1449</v>
      </c>
      <c r="B627" t="s">
        <v>1363</v>
      </c>
      <c r="C627" t="s">
        <v>365</v>
      </c>
      <c r="D627" t="s">
        <v>1450</v>
      </c>
      <c r="E627" t="s">
        <v>2056</v>
      </c>
    </row>
    <row r="628" spans="1:5" x14ac:dyDescent="0.3">
      <c r="A628" t="s">
        <v>1451</v>
      </c>
      <c r="B628" t="s">
        <v>334</v>
      </c>
      <c r="C628" t="s">
        <v>365</v>
      </c>
      <c r="D628" t="s">
        <v>1452</v>
      </c>
      <c r="E628" t="s">
        <v>2056</v>
      </c>
    </row>
    <row r="629" spans="1:5" x14ac:dyDescent="0.3">
      <c r="A629" t="s">
        <v>1453</v>
      </c>
      <c r="B629" t="s">
        <v>1363</v>
      </c>
      <c r="C629" t="s">
        <v>365</v>
      </c>
      <c r="D629" t="s">
        <v>1454</v>
      </c>
      <c r="E629" t="s">
        <v>2056</v>
      </c>
    </row>
    <row r="630" spans="1:5" x14ac:dyDescent="0.3">
      <c r="A630" t="s">
        <v>1455</v>
      </c>
      <c r="B630" t="s">
        <v>1363</v>
      </c>
      <c r="C630" t="s">
        <v>365</v>
      </c>
      <c r="D630" t="s">
        <v>1456</v>
      </c>
      <c r="E630" t="s">
        <v>2056</v>
      </c>
    </row>
    <row r="631" spans="1:5" x14ac:dyDescent="0.3">
      <c r="A631" t="s">
        <v>1457</v>
      </c>
      <c r="B631" t="s">
        <v>471</v>
      </c>
      <c r="C631" t="s">
        <v>365</v>
      </c>
      <c r="D631" t="s">
        <v>1458</v>
      </c>
      <c r="E631" t="s">
        <v>2056</v>
      </c>
    </row>
    <row r="632" spans="1:5" x14ac:dyDescent="0.3">
      <c r="A632" t="s">
        <v>1459</v>
      </c>
      <c r="B632" t="s">
        <v>317</v>
      </c>
      <c r="C632" t="s">
        <v>318</v>
      </c>
      <c r="D632" t="s">
        <v>1460</v>
      </c>
      <c r="E632" t="s">
        <v>2056</v>
      </c>
    </row>
    <row r="633" spans="1:5" x14ac:dyDescent="0.3">
      <c r="A633" t="s">
        <v>1461</v>
      </c>
      <c r="B633" t="s">
        <v>468</v>
      </c>
      <c r="C633" t="s">
        <v>365</v>
      </c>
      <c r="D633" t="s">
        <v>1462</v>
      </c>
      <c r="E633" t="s">
        <v>2056</v>
      </c>
    </row>
    <row r="634" spans="1:5" x14ac:dyDescent="0.3">
      <c r="A634" t="s">
        <v>1463</v>
      </c>
      <c r="B634" t="s">
        <v>471</v>
      </c>
      <c r="C634" t="s">
        <v>365</v>
      </c>
      <c r="D634" t="s">
        <v>1464</v>
      </c>
      <c r="E634" t="s">
        <v>2056</v>
      </c>
    </row>
    <row r="635" spans="1:5" x14ac:dyDescent="0.3">
      <c r="A635" t="s">
        <v>1465</v>
      </c>
      <c r="B635" t="s">
        <v>471</v>
      </c>
      <c r="C635" t="s">
        <v>365</v>
      </c>
      <c r="D635" t="s">
        <v>1466</v>
      </c>
      <c r="E635" t="s">
        <v>2056</v>
      </c>
    </row>
    <row r="636" spans="1:5" x14ac:dyDescent="0.3">
      <c r="A636" t="s">
        <v>1467</v>
      </c>
      <c r="B636" t="s">
        <v>471</v>
      </c>
      <c r="C636" t="s">
        <v>71</v>
      </c>
      <c r="D636" t="s">
        <v>1468</v>
      </c>
      <c r="E636" t="s">
        <v>2056</v>
      </c>
    </row>
    <row r="637" spans="1:5" x14ac:dyDescent="0.3">
      <c r="A637" t="s">
        <v>1469</v>
      </c>
      <c r="B637" t="s">
        <v>471</v>
      </c>
      <c r="C637" t="s">
        <v>71</v>
      </c>
      <c r="D637" t="s">
        <v>1470</v>
      </c>
      <c r="E637" t="s">
        <v>2056</v>
      </c>
    </row>
    <row r="638" spans="1:5" x14ac:dyDescent="0.3">
      <c r="A638" t="s">
        <v>186</v>
      </c>
      <c r="B638" t="s">
        <v>348</v>
      </c>
      <c r="C638" t="s">
        <v>318</v>
      </c>
      <c r="D638" t="s">
        <v>1471</v>
      </c>
      <c r="E638" t="s">
        <v>2056</v>
      </c>
    </row>
    <row r="639" spans="1:5" x14ac:dyDescent="0.3">
      <c r="A639" t="s">
        <v>1472</v>
      </c>
      <c r="B639" t="s">
        <v>334</v>
      </c>
      <c r="C639" t="s">
        <v>318</v>
      </c>
      <c r="D639" t="s">
        <v>1473</v>
      </c>
      <c r="E639" t="s">
        <v>2056</v>
      </c>
    </row>
    <row r="640" spans="1:5" x14ac:dyDescent="0.3">
      <c r="A640" t="s">
        <v>211</v>
      </c>
      <c r="B640" t="s">
        <v>471</v>
      </c>
      <c r="C640" t="s">
        <v>365</v>
      </c>
      <c r="D640" t="s">
        <v>1474</v>
      </c>
      <c r="E640" t="s">
        <v>2056</v>
      </c>
    </row>
    <row r="641" spans="1:5" x14ac:dyDescent="0.3">
      <c r="A641" t="s">
        <v>212</v>
      </c>
      <c r="B641" t="s">
        <v>471</v>
      </c>
      <c r="C641" t="s">
        <v>365</v>
      </c>
      <c r="D641" t="s">
        <v>1475</v>
      </c>
      <c r="E641" t="s">
        <v>2056</v>
      </c>
    </row>
    <row r="642" spans="1:5" x14ac:dyDescent="0.3">
      <c r="A642" t="s">
        <v>1476</v>
      </c>
      <c r="B642" t="s">
        <v>348</v>
      </c>
      <c r="C642" t="s">
        <v>318</v>
      </c>
      <c r="D642" t="s">
        <v>1477</v>
      </c>
      <c r="E642" t="s">
        <v>2056</v>
      </c>
    </row>
    <row r="643" spans="1:5" x14ac:dyDescent="0.3">
      <c r="A643" t="s">
        <v>1478</v>
      </c>
      <c r="B643" t="s">
        <v>321</v>
      </c>
      <c r="C643" t="s">
        <v>71</v>
      </c>
      <c r="D643" t="s">
        <v>1479</v>
      </c>
      <c r="E643" t="s">
        <v>2056</v>
      </c>
    </row>
    <row r="644" spans="1:5" x14ac:dyDescent="0.3">
      <c r="A644" t="s">
        <v>83</v>
      </c>
      <c r="B644" t="s">
        <v>317</v>
      </c>
      <c r="C644" t="s">
        <v>71</v>
      </c>
      <c r="D644" t="s">
        <v>1480</v>
      </c>
      <c r="E644" t="s">
        <v>2056</v>
      </c>
    </row>
    <row r="645" spans="1:5" x14ac:dyDescent="0.3">
      <c r="A645" t="s">
        <v>107</v>
      </c>
      <c r="B645" t="s">
        <v>317</v>
      </c>
      <c r="C645" t="s">
        <v>318</v>
      </c>
      <c r="D645" t="s">
        <v>1481</v>
      </c>
      <c r="E645" t="s">
        <v>2056</v>
      </c>
    </row>
    <row r="646" spans="1:5" x14ac:dyDescent="0.3">
      <c r="A646" t="s">
        <v>108</v>
      </c>
      <c r="B646" t="s">
        <v>317</v>
      </c>
      <c r="C646" t="s">
        <v>318</v>
      </c>
      <c r="D646" t="s">
        <v>1482</v>
      </c>
      <c r="E646" t="s">
        <v>2056</v>
      </c>
    </row>
    <row r="647" spans="1:5" x14ac:dyDescent="0.3">
      <c r="A647" t="s">
        <v>1483</v>
      </c>
      <c r="B647" t="s">
        <v>317</v>
      </c>
      <c r="C647" t="s">
        <v>318</v>
      </c>
      <c r="D647" t="s">
        <v>1484</v>
      </c>
      <c r="E647" t="s">
        <v>2056</v>
      </c>
    </row>
    <row r="648" spans="1:5" x14ac:dyDescent="0.3">
      <c r="A648" t="s">
        <v>1485</v>
      </c>
      <c r="B648" t="s">
        <v>385</v>
      </c>
      <c r="C648" t="s">
        <v>318</v>
      </c>
      <c r="D648" t="s">
        <v>1486</v>
      </c>
      <c r="E648" t="s">
        <v>2056</v>
      </c>
    </row>
    <row r="649" spans="1:5" x14ac:dyDescent="0.3">
      <c r="A649" t="s">
        <v>1487</v>
      </c>
      <c r="B649" t="s">
        <v>321</v>
      </c>
      <c r="C649" t="s">
        <v>71</v>
      </c>
      <c r="D649" t="s">
        <v>1488</v>
      </c>
      <c r="E649" t="s">
        <v>2056</v>
      </c>
    </row>
    <row r="650" spans="1:5" x14ac:dyDescent="0.3">
      <c r="A650" t="s">
        <v>1489</v>
      </c>
      <c r="B650" t="s">
        <v>334</v>
      </c>
      <c r="C650" t="s">
        <v>318</v>
      </c>
      <c r="D650" t="s">
        <v>1490</v>
      </c>
      <c r="E650" t="s">
        <v>2056</v>
      </c>
    </row>
    <row r="651" spans="1:5" x14ac:dyDescent="0.3">
      <c r="A651" t="s">
        <v>1491</v>
      </c>
      <c r="B651" t="s">
        <v>321</v>
      </c>
      <c r="C651" t="s">
        <v>71</v>
      </c>
      <c r="D651" t="s">
        <v>1492</v>
      </c>
      <c r="E651" t="s">
        <v>2056</v>
      </c>
    </row>
    <row r="652" spans="1:5" x14ac:dyDescent="0.3">
      <c r="A652" t="s">
        <v>122</v>
      </c>
      <c r="B652" t="s">
        <v>321</v>
      </c>
      <c r="C652" t="s">
        <v>71</v>
      </c>
      <c r="D652" t="s">
        <v>1493</v>
      </c>
      <c r="E652" t="s">
        <v>2056</v>
      </c>
    </row>
    <row r="653" spans="1:5" x14ac:dyDescent="0.3">
      <c r="A653" t="s">
        <v>123</v>
      </c>
      <c r="B653" t="s">
        <v>321</v>
      </c>
      <c r="C653" t="s">
        <v>71</v>
      </c>
      <c r="D653" t="s">
        <v>1494</v>
      </c>
      <c r="E653" t="s">
        <v>2056</v>
      </c>
    </row>
    <row r="654" spans="1:5" x14ac:dyDescent="0.3">
      <c r="A654" t="s">
        <v>112</v>
      </c>
      <c r="B654" t="s">
        <v>321</v>
      </c>
      <c r="C654" t="s">
        <v>71</v>
      </c>
      <c r="D654" t="s">
        <v>3296</v>
      </c>
      <c r="E654" t="s">
        <v>2056</v>
      </c>
    </row>
    <row r="655" spans="1:5" x14ac:dyDescent="0.3">
      <c r="A655" t="s">
        <v>96</v>
      </c>
      <c r="B655" t="s">
        <v>321</v>
      </c>
      <c r="C655" t="s">
        <v>71</v>
      </c>
      <c r="D655" t="s">
        <v>3297</v>
      </c>
      <c r="E655" t="s">
        <v>2056</v>
      </c>
    </row>
    <row r="656" spans="1:5" x14ac:dyDescent="0.3">
      <c r="A656" t="s">
        <v>1495</v>
      </c>
      <c r="B656" t="s">
        <v>321</v>
      </c>
      <c r="C656" t="s">
        <v>71</v>
      </c>
      <c r="D656" t="s">
        <v>1496</v>
      </c>
      <c r="E656" t="s">
        <v>2056</v>
      </c>
    </row>
    <row r="657" spans="1:5" x14ac:dyDescent="0.3">
      <c r="A657" t="s">
        <v>111</v>
      </c>
      <c r="B657" t="s">
        <v>321</v>
      </c>
      <c r="C657" t="s">
        <v>71</v>
      </c>
      <c r="D657" t="s">
        <v>3299</v>
      </c>
      <c r="E657" t="s">
        <v>2056</v>
      </c>
    </row>
    <row r="658" spans="1:5" x14ac:dyDescent="0.3">
      <c r="A658" t="s">
        <v>95</v>
      </c>
      <c r="B658" t="s">
        <v>321</v>
      </c>
      <c r="C658" t="s">
        <v>71</v>
      </c>
      <c r="D658" t="s">
        <v>3298</v>
      </c>
      <c r="E658" t="s">
        <v>2056</v>
      </c>
    </row>
    <row r="659" spans="1:5" x14ac:dyDescent="0.3">
      <c r="A659" t="s">
        <v>113</v>
      </c>
      <c r="B659" t="s">
        <v>321</v>
      </c>
      <c r="C659" t="s">
        <v>71</v>
      </c>
      <c r="D659" t="s">
        <v>3300</v>
      </c>
      <c r="E659" t="s">
        <v>2056</v>
      </c>
    </row>
    <row r="660" spans="1:5" x14ac:dyDescent="0.3">
      <c r="A660" t="s">
        <v>1497</v>
      </c>
      <c r="B660" t="s">
        <v>321</v>
      </c>
      <c r="C660" t="s">
        <v>71</v>
      </c>
      <c r="D660" t="s">
        <v>1498</v>
      </c>
      <c r="E660" t="s">
        <v>2056</v>
      </c>
    </row>
    <row r="661" spans="1:5" x14ac:dyDescent="0.3">
      <c r="A661" t="s">
        <v>1499</v>
      </c>
      <c r="B661" t="s">
        <v>337</v>
      </c>
      <c r="C661" t="s">
        <v>318</v>
      </c>
      <c r="D661" t="s">
        <v>1500</v>
      </c>
      <c r="E661" t="s">
        <v>2056</v>
      </c>
    </row>
    <row r="662" spans="1:5" x14ac:dyDescent="0.3">
      <c r="A662" t="s">
        <v>1501</v>
      </c>
      <c r="B662" t="s">
        <v>385</v>
      </c>
      <c r="C662" t="s">
        <v>318</v>
      </c>
      <c r="D662" t="s">
        <v>1502</v>
      </c>
      <c r="E662" t="s">
        <v>2056</v>
      </c>
    </row>
    <row r="663" spans="1:5" x14ac:dyDescent="0.3">
      <c r="A663" t="s">
        <v>1503</v>
      </c>
      <c r="B663" t="s">
        <v>385</v>
      </c>
      <c r="C663" t="s">
        <v>318</v>
      </c>
      <c r="D663" t="s">
        <v>1504</v>
      </c>
      <c r="E663" t="s">
        <v>2056</v>
      </c>
    </row>
    <row r="664" spans="1:5" x14ac:dyDescent="0.3">
      <c r="A664" t="s">
        <v>166</v>
      </c>
      <c r="B664" t="s">
        <v>385</v>
      </c>
      <c r="C664" t="s">
        <v>318</v>
      </c>
      <c r="D664" t="s">
        <v>1505</v>
      </c>
      <c r="E664" t="s">
        <v>2056</v>
      </c>
    </row>
    <row r="665" spans="1:5" x14ac:dyDescent="0.3">
      <c r="A665" t="s">
        <v>167</v>
      </c>
      <c r="B665" t="s">
        <v>385</v>
      </c>
      <c r="C665" t="s">
        <v>318</v>
      </c>
      <c r="D665" t="s">
        <v>1506</v>
      </c>
      <c r="E665" t="s">
        <v>2056</v>
      </c>
    </row>
    <row r="666" spans="1:5" x14ac:dyDescent="0.3">
      <c r="A666" t="s">
        <v>168</v>
      </c>
      <c r="B666" t="s">
        <v>385</v>
      </c>
      <c r="C666" t="s">
        <v>318</v>
      </c>
      <c r="D666" t="s">
        <v>1507</v>
      </c>
      <c r="E666" t="s">
        <v>2056</v>
      </c>
    </row>
    <row r="667" spans="1:5" x14ac:dyDescent="0.3">
      <c r="A667" t="s">
        <v>1508</v>
      </c>
      <c r="B667" t="s">
        <v>317</v>
      </c>
      <c r="C667" t="s">
        <v>318</v>
      </c>
      <c r="D667" t="s">
        <v>1509</v>
      </c>
      <c r="E667" t="s">
        <v>2056</v>
      </c>
    </row>
    <row r="668" spans="1:5" x14ac:dyDescent="0.3">
      <c r="A668" t="s">
        <v>1510</v>
      </c>
      <c r="B668" t="s">
        <v>317</v>
      </c>
      <c r="C668" t="s">
        <v>365</v>
      </c>
      <c r="D668" t="s">
        <v>1511</v>
      </c>
      <c r="E668" t="s">
        <v>2056</v>
      </c>
    </row>
    <row r="669" spans="1:5" x14ac:dyDescent="0.3">
      <c r="A669" t="s">
        <v>232</v>
      </c>
      <c r="B669" t="s">
        <v>317</v>
      </c>
      <c r="C669" t="s">
        <v>71</v>
      </c>
      <c r="D669" t="s">
        <v>1512</v>
      </c>
      <c r="E669" t="s">
        <v>2056</v>
      </c>
    </row>
    <row r="670" spans="1:5" x14ac:dyDescent="0.3">
      <c r="A670" t="s">
        <v>1513</v>
      </c>
      <c r="B670" t="s">
        <v>317</v>
      </c>
      <c r="C670" t="s">
        <v>318</v>
      </c>
      <c r="D670" t="s">
        <v>1514</v>
      </c>
      <c r="E670" t="s">
        <v>2056</v>
      </c>
    </row>
    <row r="671" spans="1:5" x14ac:dyDescent="0.3">
      <c r="A671" t="s">
        <v>1515</v>
      </c>
      <c r="B671" t="s">
        <v>317</v>
      </c>
      <c r="C671" t="s">
        <v>318</v>
      </c>
      <c r="D671" t="s">
        <v>1516</v>
      </c>
      <c r="E671" t="s">
        <v>2056</v>
      </c>
    </row>
    <row r="672" spans="1:5" x14ac:dyDescent="0.3">
      <c r="A672" t="s">
        <v>1517</v>
      </c>
      <c r="B672" t="s">
        <v>372</v>
      </c>
      <c r="C672" t="s">
        <v>318</v>
      </c>
      <c r="D672" t="s">
        <v>1518</v>
      </c>
      <c r="E672" t="s">
        <v>2056</v>
      </c>
    </row>
    <row r="673" spans="1:5" x14ac:dyDescent="0.3">
      <c r="A673" t="s">
        <v>1519</v>
      </c>
      <c r="B673" t="s">
        <v>372</v>
      </c>
      <c r="C673" t="s">
        <v>318</v>
      </c>
      <c r="D673" t="s">
        <v>1520</v>
      </c>
      <c r="E673" t="s">
        <v>2056</v>
      </c>
    </row>
    <row r="674" spans="1:5" x14ac:dyDescent="0.3">
      <c r="A674" t="s">
        <v>1521</v>
      </c>
      <c r="B674" t="s">
        <v>334</v>
      </c>
      <c r="C674" t="s">
        <v>318</v>
      </c>
      <c r="D674" t="s">
        <v>1522</v>
      </c>
      <c r="E674" t="s">
        <v>2056</v>
      </c>
    </row>
    <row r="675" spans="1:5" x14ac:dyDescent="0.3">
      <c r="A675" t="s">
        <v>1523</v>
      </c>
      <c r="B675" t="s">
        <v>348</v>
      </c>
      <c r="C675" t="s">
        <v>318</v>
      </c>
      <c r="D675" t="s">
        <v>1524</v>
      </c>
      <c r="E675" t="s">
        <v>2056</v>
      </c>
    </row>
    <row r="676" spans="1:5" x14ac:dyDescent="0.3">
      <c r="A676" t="s">
        <v>1525</v>
      </c>
      <c r="B676" t="s">
        <v>348</v>
      </c>
      <c r="C676" t="s">
        <v>318</v>
      </c>
      <c r="D676" t="s">
        <v>1526</v>
      </c>
      <c r="E676" t="s">
        <v>2056</v>
      </c>
    </row>
    <row r="677" spans="1:5" x14ac:dyDescent="0.3">
      <c r="A677" t="s">
        <v>1527</v>
      </c>
      <c r="B677" t="s">
        <v>385</v>
      </c>
      <c r="C677" t="s">
        <v>318</v>
      </c>
      <c r="D677" t="s">
        <v>1528</v>
      </c>
      <c r="E677" t="s">
        <v>2056</v>
      </c>
    </row>
    <row r="678" spans="1:5" x14ac:dyDescent="0.3">
      <c r="A678" t="s">
        <v>257</v>
      </c>
      <c r="B678" t="s">
        <v>344</v>
      </c>
      <c r="C678" t="s">
        <v>71</v>
      </c>
      <c r="D678" t="s">
        <v>1529</v>
      </c>
      <c r="E678" t="s">
        <v>2056</v>
      </c>
    </row>
    <row r="679" spans="1:5" x14ac:dyDescent="0.3">
      <c r="A679" t="s">
        <v>1530</v>
      </c>
      <c r="B679" t="s">
        <v>348</v>
      </c>
      <c r="C679" t="s">
        <v>318</v>
      </c>
      <c r="D679" t="s">
        <v>1531</v>
      </c>
      <c r="E679" t="s">
        <v>2056</v>
      </c>
    </row>
    <row r="680" spans="1:5" x14ac:dyDescent="0.3">
      <c r="A680" t="s">
        <v>1532</v>
      </c>
      <c r="B680" t="s">
        <v>348</v>
      </c>
      <c r="C680" t="s">
        <v>318</v>
      </c>
      <c r="D680" t="s">
        <v>1533</v>
      </c>
      <c r="E680" t="s">
        <v>2056</v>
      </c>
    </row>
    <row r="681" spans="1:5" x14ac:dyDescent="0.3">
      <c r="A681" t="s">
        <v>1534</v>
      </c>
      <c r="B681" t="s">
        <v>348</v>
      </c>
      <c r="C681" t="s">
        <v>318</v>
      </c>
      <c r="D681" t="s">
        <v>1535</v>
      </c>
      <c r="E681" t="s">
        <v>2056</v>
      </c>
    </row>
    <row r="682" spans="1:5" x14ac:dyDescent="0.3">
      <c r="A682" t="s">
        <v>1536</v>
      </c>
      <c r="B682" t="s">
        <v>321</v>
      </c>
      <c r="C682" t="s">
        <v>318</v>
      </c>
      <c r="D682" t="s">
        <v>1537</v>
      </c>
      <c r="E682" t="s">
        <v>2056</v>
      </c>
    </row>
    <row r="683" spans="1:5" x14ac:dyDescent="0.3">
      <c r="A683" t="s">
        <v>1538</v>
      </c>
      <c r="B683" t="s">
        <v>317</v>
      </c>
      <c r="C683" t="s">
        <v>318</v>
      </c>
      <c r="D683" t="s">
        <v>1539</v>
      </c>
      <c r="E683" t="s">
        <v>2056</v>
      </c>
    </row>
    <row r="684" spans="1:5" x14ac:dyDescent="0.3">
      <c r="A684" t="s">
        <v>1540</v>
      </c>
      <c r="B684" t="s">
        <v>348</v>
      </c>
      <c r="C684" t="s">
        <v>318</v>
      </c>
      <c r="D684" t="s">
        <v>1541</v>
      </c>
      <c r="E684" t="s">
        <v>2056</v>
      </c>
    </row>
    <row r="685" spans="1:5" x14ac:dyDescent="0.3">
      <c r="A685" t="s">
        <v>1542</v>
      </c>
      <c r="B685" t="s">
        <v>348</v>
      </c>
      <c r="C685" t="s">
        <v>318</v>
      </c>
      <c r="D685" t="s">
        <v>1543</v>
      </c>
      <c r="E685" t="s">
        <v>2056</v>
      </c>
    </row>
    <row r="686" spans="1:5" x14ac:dyDescent="0.3">
      <c r="A686" t="s">
        <v>169</v>
      </c>
      <c r="B686" t="s">
        <v>385</v>
      </c>
      <c r="C686" t="s">
        <v>318</v>
      </c>
      <c r="D686" t="s">
        <v>1544</v>
      </c>
      <c r="E686" t="s">
        <v>2056</v>
      </c>
    </row>
    <row r="687" spans="1:5" x14ac:dyDescent="0.3">
      <c r="A687" t="s">
        <v>1545</v>
      </c>
      <c r="B687" t="s">
        <v>385</v>
      </c>
      <c r="C687" t="s">
        <v>318</v>
      </c>
      <c r="D687" t="s">
        <v>1546</v>
      </c>
      <c r="E687" t="s">
        <v>2056</v>
      </c>
    </row>
    <row r="688" spans="1:5" x14ac:dyDescent="0.3">
      <c r="A688" t="s">
        <v>1547</v>
      </c>
      <c r="B688" t="s">
        <v>317</v>
      </c>
      <c r="C688" t="s">
        <v>318</v>
      </c>
      <c r="D688" t="s">
        <v>1548</v>
      </c>
      <c r="E688" t="s">
        <v>2056</v>
      </c>
    </row>
    <row r="689" spans="1:5" x14ac:dyDescent="0.3">
      <c r="A689" t="s">
        <v>1549</v>
      </c>
      <c r="B689" t="s">
        <v>385</v>
      </c>
      <c r="C689" t="s">
        <v>318</v>
      </c>
      <c r="D689" t="s">
        <v>1550</v>
      </c>
      <c r="E689" t="s">
        <v>2056</v>
      </c>
    </row>
    <row r="690" spans="1:5" x14ac:dyDescent="0.3">
      <c r="A690" t="s">
        <v>1551</v>
      </c>
      <c r="B690" t="s">
        <v>344</v>
      </c>
      <c r="C690" t="s">
        <v>318</v>
      </c>
      <c r="D690" t="s">
        <v>1552</v>
      </c>
      <c r="E690" t="s">
        <v>2056</v>
      </c>
    </row>
    <row r="691" spans="1:5" x14ac:dyDescent="0.3">
      <c r="A691" t="s">
        <v>1553</v>
      </c>
      <c r="B691" t="s">
        <v>344</v>
      </c>
      <c r="C691" t="s">
        <v>318</v>
      </c>
      <c r="D691" t="s">
        <v>1554</v>
      </c>
      <c r="E691" t="s">
        <v>2056</v>
      </c>
    </row>
    <row r="692" spans="1:5" x14ac:dyDescent="0.3">
      <c r="A692" t="s">
        <v>1555</v>
      </c>
      <c r="B692" t="s">
        <v>344</v>
      </c>
      <c r="C692" t="s">
        <v>318</v>
      </c>
      <c r="D692" t="s">
        <v>1556</v>
      </c>
      <c r="E692" t="s">
        <v>2056</v>
      </c>
    </row>
    <row r="693" spans="1:5" x14ac:dyDescent="0.3">
      <c r="A693" t="s">
        <v>1557</v>
      </c>
      <c r="B693" t="s">
        <v>385</v>
      </c>
      <c r="C693" t="s">
        <v>318</v>
      </c>
      <c r="D693" t="s">
        <v>1558</v>
      </c>
      <c r="E693" t="s">
        <v>2056</v>
      </c>
    </row>
    <row r="694" spans="1:5" x14ac:dyDescent="0.3">
      <c r="A694" t="s">
        <v>1559</v>
      </c>
      <c r="B694" t="s">
        <v>317</v>
      </c>
      <c r="C694" t="s">
        <v>318</v>
      </c>
      <c r="D694" t="s">
        <v>1560</v>
      </c>
      <c r="E694" t="s">
        <v>2056</v>
      </c>
    </row>
    <row r="695" spans="1:5" x14ac:dyDescent="0.3">
      <c r="A695" t="s">
        <v>1561</v>
      </c>
      <c r="B695" t="s">
        <v>385</v>
      </c>
      <c r="C695" t="s">
        <v>318</v>
      </c>
      <c r="D695" t="s">
        <v>1562</v>
      </c>
      <c r="E695" t="s">
        <v>2056</v>
      </c>
    </row>
    <row r="696" spans="1:5" x14ac:dyDescent="0.3">
      <c r="A696" t="s">
        <v>1563</v>
      </c>
      <c r="B696" t="s">
        <v>468</v>
      </c>
      <c r="C696" t="s">
        <v>318</v>
      </c>
      <c r="D696" t="s">
        <v>1564</v>
      </c>
      <c r="E696" t="s">
        <v>2056</v>
      </c>
    </row>
    <row r="697" spans="1:5" x14ac:dyDescent="0.3">
      <c r="A697" t="s">
        <v>1565</v>
      </c>
      <c r="B697" t="s">
        <v>385</v>
      </c>
      <c r="C697" t="s">
        <v>318</v>
      </c>
      <c r="D697" t="s">
        <v>1566</v>
      </c>
      <c r="E697" t="s">
        <v>2056</v>
      </c>
    </row>
    <row r="698" spans="1:5" x14ac:dyDescent="0.3">
      <c r="A698" t="s">
        <v>124</v>
      </c>
      <c r="B698" t="s">
        <v>334</v>
      </c>
      <c r="C698" t="s">
        <v>71</v>
      </c>
      <c r="D698" t="s">
        <v>1236</v>
      </c>
      <c r="E698" t="s">
        <v>2056</v>
      </c>
    </row>
    <row r="699" spans="1:5" x14ac:dyDescent="0.3">
      <c r="A699" t="s">
        <v>1567</v>
      </c>
      <c r="B699" t="s">
        <v>385</v>
      </c>
      <c r="C699" t="s">
        <v>318</v>
      </c>
      <c r="D699" t="s">
        <v>1568</v>
      </c>
      <c r="E699" t="s">
        <v>2056</v>
      </c>
    </row>
    <row r="700" spans="1:5" x14ac:dyDescent="0.3">
      <c r="A700" t="s">
        <v>1569</v>
      </c>
      <c r="B700" t="s">
        <v>321</v>
      </c>
      <c r="C700" t="s">
        <v>318</v>
      </c>
      <c r="D700" t="s">
        <v>1570</v>
      </c>
      <c r="E700" t="s">
        <v>2056</v>
      </c>
    </row>
    <row r="701" spans="1:5" x14ac:dyDescent="0.3">
      <c r="A701" t="s">
        <v>217</v>
      </c>
      <c r="B701" t="s">
        <v>321</v>
      </c>
      <c r="C701" t="s">
        <v>318</v>
      </c>
      <c r="D701" t="s">
        <v>1571</v>
      </c>
      <c r="E701" t="s">
        <v>2056</v>
      </c>
    </row>
    <row r="702" spans="1:5" x14ac:dyDescent="0.3">
      <c r="A702" t="s">
        <v>1572</v>
      </c>
      <c r="B702" t="s">
        <v>321</v>
      </c>
      <c r="C702" t="s">
        <v>365</v>
      </c>
      <c r="D702" t="s">
        <v>1573</v>
      </c>
      <c r="E702" t="s">
        <v>2056</v>
      </c>
    </row>
    <row r="703" spans="1:5" x14ac:dyDescent="0.3">
      <c r="A703" t="s">
        <v>1574</v>
      </c>
      <c r="B703" t="s">
        <v>317</v>
      </c>
      <c r="C703" t="s">
        <v>71</v>
      </c>
      <c r="D703" t="s">
        <v>1575</v>
      </c>
      <c r="E703" t="s">
        <v>2056</v>
      </c>
    </row>
    <row r="704" spans="1:5" x14ac:dyDescent="0.3">
      <c r="A704" t="s">
        <v>84</v>
      </c>
      <c r="B704" t="s">
        <v>317</v>
      </c>
      <c r="C704" t="s">
        <v>71</v>
      </c>
      <c r="D704" t="s">
        <v>1576</v>
      </c>
      <c r="E704" t="s">
        <v>2056</v>
      </c>
    </row>
    <row r="705" spans="1:5" x14ac:dyDescent="0.3">
      <c r="A705" t="s">
        <v>1577</v>
      </c>
      <c r="B705" t="s">
        <v>372</v>
      </c>
      <c r="C705" t="s">
        <v>71</v>
      </c>
      <c r="D705" t="s">
        <v>1578</v>
      </c>
      <c r="E705" t="s">
        <v>2056</v>
      </c>
    </row>
    <row r="706" spans="1:5" x14ac:dyDescent="0.3">
      <c r="A706" t="s">
        <v>1579</v>
      </c>
      <c r="B706" t="s">
        <v>317</v>
      </c>
      <c r="C706" t="s">
        <v>318</v>
      </c>
      <c r="D706" t="s">
        <v>1580</v>
      </c>
      <c r="E706" t="s">
        <v>2056</v>
      </c>
    </row>
    <row r="707" spans="1:5" x14ac:dyDescent="0.3">
      <c r="A707" t="s">
        <v>1581</v>
      </c>
      <c r="B707" t="s">
        <v>317</v>
      </c>
      <c r="C707" t="s">
        <v>318</v>
      </c>
      <c r="D707" t="s">
        <v>1582</v>
      </c>
      <c r="E707" t="s">
        <v>2056</v>
      </c>
    </row>
    <row r="708" spans="1:5" x14ac:dyDescent="0.3">
      <c r="A708" t="s">
        <v>1583</v>
      </c>
      <c r="B708" t="s">
        <v>372</v>
      </c>
      <c r="C708" t="s">
        <v>365</v>
      </c>
      <c r="D708" t="s">
        <v>1584</v>
      </c>
      <c r="E708" t="s">
        <v>2056</v>
      </c>
    </row>
    <row r="709" spans="1:5" x14ac:dyDescent="0.3">
      <c r="A709" t="s">
        <v>1585</v>
      </c>
      <c r="B709" t="s">
        <v>372</v>
      </c>
      <c r="C709" t="s">
        <v>71</v>
      </c>
      <c r="D709" t="s">
        <v>1586</v>
      </c>
      <c r="E709" t="s">
        <v>2056</v>
      </c>
    </row>
    <row r="710" spans="1:5" x14ac:dyDescent="0.3">
      <c r="A710" t="s">
        <v>1587</v>
      </c>
      <c r="B710" t="s">
        <v>317</v>
      </c>
      <c r="C710" t="s">
        <v>318</v>
      </c>
      <c r="D710" t="s">
        <v>1588</v>
      </c>
      <c r="E710" t="s">
        <v>2056</v>
      </c>
    </row>
    <row r="711" spans="1:5" x14ac:dyDescent="0.3">
      <c r="A711" t="s">
        <v>1589</v>
      </c>
      <c r="B711" t="s">
        <v>372</v>
      </c>
      <c r="C711" t="s">
        <v>71</v>
      </c>
      <c r="D711" t="s">
        <v>1590</v>
      </c>
      <c r="E711" t="s">
        <v>2056</v>
      </c>
    </row>
    <row r="712" spans="1:5" x14ac:dyDescent="0.3">
      <c r="A712" t="s">
        <v>1591</v>
      </c>
      <c r="B712" t="s">
        <v>1286</v>
      </c>
      <c r="C712" t="s">
        <v>71</v>
      </c>
      <c r="D712" t="s">
        <v>1592</v>
      </c>
      <c r="E712" t="s">
        <v>2056</v>
      </c>
    </row>
    <row r="713" spans="1:5" x14ac:dyDescent="0.3">
      <c r="A713" t="s">
        <v>170</v>
      </c>
      <c r="B713" t="s">
        <v>348</v>
      </c>
      <c r="C713" t="s">
        <v>318</v>
      </c>
      <c r="D713" t="s">
        <v>1593</v>
      </c>
      <c r="E713" t="s">
        <v>2056</v>
      </c>
    </row>
    <row r="714" spans="1:5" x14ac:dyDescent="0.3">
      <c r="A714" t="s">
        <v>1594</v>
      </c>
      <c r="B714" t="s">
        <v>385</v>
      </c>
      <c r="C714" t="s">
        <v>318</v>
      </c>
      <c r="D714" t="s">
        <v>1595</v>
      </c>
      <c r="E714" t="s">
        <v>2056</v>
      </c>
    </row>
    <row r="715" spans="1:5" x14ac:dyDescent="0.3">
      <c r="A715" t="s">
        <v>171</v>
      </c>
      <c r="B715" t="s">
        <v>385</v>
      </c>
      <c r="C715" t="s">
        <v>318</v>
      </c>
      <c r="D715" t="s">
        <v>1596</v>
      </c>
      <c r="E715" t="s">
        <v>2056</v>
      </c>
    </row>
    <row r="716" spans="1:5" x14ac:dyDescent="0.3">
      <c r="A716" t="s">
        <v>6</v>
      </c>
      <c r="B716" t="s">
        <v>385</v>
      </c>
      <c r="C716" t="s">
        <v>318</v>
      </c>
      <c r="D716" t="s">
        <v>6</v>
      </c>
      <c r="E716" t="s">
        <v>2056</v>
      </c>
    </row>
    <row r="717" spans="1:5" x14ac:dyDescent="0.3">
      <c r="A717" t="s">
        <v>1597</v>
      </c>
      <c r="B717" t="s">
        <v>1286</v>
      </c>
      <c r="C717" t="s">
        <v>318</v>
      </c>
      <c r="D717" t="s">
        <v>1598</v>
      </c>
      <c r="E717" t="s">
        <v>2056</v>
      </c>
    </row>
    <row r="718" spans="1:5" x14ac:dyDescent="0.3">
      <c r="A718" t="s">
        <v>1599</v>
      </c>
      <c r="B718" t="s">
        <v>321</v>
      </c>
      <c r="C718" t="s">
        <v>318</v>
      </c>
      <c r="D718" t="s">
        <v>1600</v>
      </c>
      <c r="E718" t="s">
        <v>2056</v>
      </c>
    </row>
    <row r="719" spans="1:5" x14ac:dyDescent="0.3">
      <c r="A719" t="s">
        <v>1601</v>
      </c>
      <c r="B719" t="s">
        <v>321</v>
      </c>
      <c r="C719" t="s">
        <v>318</v>
      </c>
      <c r="D719" t="s">
        <v>1602</v>
      </c>
      <c r="E719" t="s">
        <v>2056</v>
      </c>
    </row>
    <row r="720" spans="1:5" x14ac:dyDescent="0.3">
      <c r="A720" t="s">
        <v>1603</v>
      </c>
      <c r="B720" t="s">
        <v>321</v>
      </c>
      <c r="C720" t="s">
        <v>71</v>
      </c>
      <c r="D720" t="s">
        <v>1600</v>
      </c>
      <c r="E720" t="s">
        <v>2056</v>
      </c>
    </row>
    <row r="721" spans="1:5" x14ac:dyDescent="0.3">
      <c r="A721" t="s">
        <v>172</v>
      </c>
      <c r="B721" t="s">
        <v>385</v>
      </c>
      <c r="C721" t="s">
        <v>318</v>
      </c>
      <c r="D721" t="s">
        <v>1604</v>
      </c>
      <c r="E721" t="s">
        <v>2056</v>
      </c>
    </row>
    <row r="722" spans="1:5" x14ac:dyDescent="0.3">
      <c r="A722" t="s">
        <v>251</v>
      </c>
      <c r="B722" t="s">
        <v>344</v>
      </c>
      <c r="C722" t="s">
        <v>71</v>
      </c>
      <c r="D722" t="s">
        <v>1605</v>
      </c>
      <c r="E722" t="s">
        <v>2056</v>
      </c>
    </row>
    <row r="723" spans="1:5" x14ac:dyDescent="0.3">
      <c r="A723" t="s">
        <v>1606</v>
      </c>
      <c r="B723" t="s">
        <v>317</v>
      </c>
      <c r="C723" t="s">
        <v>365</v>
      </c>
      <c r="D723" t="s">
        <v>1607</v>
      </c>
      <c r="E723" t="s">
        <v>2056</v>
      </c>
    </row>
    <row r="724" spans="1:5" x14ac:dyDescent="0.3">
      <c r="A724" t="s">
        <v>1608</v>
      </c>
      <c r="B724" t="s">
        <v>385</v>
      </c>
      <c r="C724" t="s">
        <v>318</v>
      </c>
      <c r="D724" t="s">
        <v>1609</v>
      </c>
      <c r="E724" t="s">
        <v>2056</v>
      </c>
    </row>
    <row r="725" spans="1:5" x14ac:dyDescent="0.3">
      <c r="A725" t="s">
        <v>109</v>
      </c>
      <c r="B725" t="s">
        <v>317</v>
      </c>
      <c r="C725" t="s">
        <v>318</v>
      </c>
      <c r="D725" t="s">
        <v>1610</v>
      </c>
      <c r="E725" t="s">
        <v>2056</v>
      </c>
    </row>
    <row r="726" spans="1:5" x14ac:dyDescent="0.3">
      <c r="A726" t="s">
        <v>1611</v>
      </c>
      <c r="B726" t="s">
        <v>334</v>
      </c>
      <c r="C726" t="s">
        <v>365</v>
      </c>
      <c r="D726" t="s">
        <v>1612</v>
      </c>
      <c r="E726" t="s">
        <v>2056</v>
      </c>
    </row>
    <row r="727" spans="1:5" x14ac:dyDescent="0.3">
      <c r="A727" t="s">
        <v>85</v>
      </c>
      <c r="B727" t="s">
        <v>317</v>
      </c>
      <c r="C727" t="s">
        <v>71</v>
      </c>
      <c r="D727" t="s">
        <v>1575</v>
      </c>
      <c r="E727" t="s">
        <v>2056</v>
      </c>
    </row>
    <row r="728" spans="1:5" x14ac:dyDescent="0.3">
      <c r="A728" t="s">
        <v>201</v>
      </c>
      <c r="B728" t="s">
        <v>317</v>
      </c>
      <c r="C728" t="s">
        <v>71</v>
      </c>
      <c r="D728" t="s">
        <v>1613</v>
      </c>
      <c r="E728" t="s">
        <v>2056</v>
      </c>
    </row>
    <row r="729" spans="1:5" x14ac:dyDescent="0.3">
      <c r="A729" t="s">
        <v>1614</v>
      </c>
      <c r="B729" t="s">
        <v>317</v>
      </c>
      <c r="C729" t="s">
        <v>318</v>
      </c>
      <c r="D729" t="s">
        <v>1615</v>
      </c>
      <c r="E729" t="s">
        <v>2056</v>
      </c>
    </row>
    <row r="730" spans="1:5" x14ac:dyDescent="0.3">
      <c r="A730" t="s">
        <v>1616</v>
      </c>
      <c r="B730" t="s">
        <v>317</v>
      </c>
      <c r="C730" t="s">
        <v>71</v>
      </c>
      <c r="D730" t="s">
        <v>1575</v>
      </c>
      <c r="E730" t="s">
        <v>2056</v>
      </c>
    </row>
    <row r="731" spans="1:5" x14ac:dyDescent="0.3">
      <c r="A731" t="s">
        <v>1617</v>
      </c>
      <c r="B731" t="s">
        <v>317</v>
      </c>
      <c r="C731" t="s">
        <v>318</v>
      </c>
      <c r="D731" t="s">
        <v>1618</v>
      </c>
      <c r="E731" t="s">
        <v>2056</v>
      </c>
    </row>
    <row r="732" spans="1:5" x14ac:dyDescent="0.3">
      <c r="A732" t="s">
        <v>7</v>
      </c>
      <c r="B732" t="s">
        <v>385</v>
      </c>
      <c r="C732" t="s">
        <v>318</v>
      </c>
      <c r="D732" t="s">
        <v>1619</v>
      </c>
      <c r="E732" t="s">
        <v>2056</v>
      </c>
    </row>
    <row r="733" spans="1:5" x14ac:dyDescent="0.3">
      <c r="A733" t="s">
        <v>1620</v>
      </c>
      <c r="B733" t="s">
        <v>321</v>
      </c>
      <c r="C733" t="s">
        <v>318</v>
      </c>
      <c r="D733" t="s">
        <v>1621</v>
      </c>
      <c r="E733" t="s">
        <v>2056</v>
      </c>
    </row>
    <row r="734" spans="1:5" x14ac:dyDescent="0.3">
      <c r="A734" t="s">
        <v>1622</v>
      </c>
      <c r="B734" t="s">
        <v>334</v>
      </c>
      <c r="C734" t="s">
        <v>71</v>
      </c>
      <c r="D734" t="s">
        <v>1623</v>
      </c>
      <c r="E734" t="s">
        <v>2056</v>
      </c>
    </row>
    <row r="735" spans="1:5" x14ac:dyDescent="0.3">
      <c r="A735" t="s">
        <v>1624</v>
      </c>
      <c r="B735" t="s">
        <v>372</v>
      </c>
      <c r="C735" t="s">
        <v>318</v>
      </c>
      <c r="D735" t="s">
        <v>1625</v>
      </c>
      <c r="E735" t="s">
        <v>2056</v>
      </c>
    </row>
    <row r="736" spans="1:5" x14ac:dyDescent="0.3">
      <c r="A736" t="s">
        <v>1626</v>
      </c>
      <c r="B736" t="s">
        <v>321</v>
      </c>
      <c r="C736" t="s">
        <v>71</v>
      </c>
      <c r="D736" t="s">
        <v>1627</v>
      </c>
      <c r="E736" t="s">
        <v>2056</v>
      </c>
    </row>
    <row r="737" spans="1:5" x14ac:dyDescent="0.3">
      <c r="A737" t="s">
        <v>291</v>
      </c>
      <c r="B737" t="s">
        <v>372</v>
      </c>
      <c r="C737" t="s">
        <v>318</v>
      </c>
      <c r="D737" t="s">
        <v>1628</v>
      </c>
      <c r="E737" t="s">
        <v>2056</v>
      </c>
    </row>
    <row r="738" spans="1:5" x14ac:dyDescent="0.3">
      <c r="A738" t="s">
        <v>1629</v>
      </c>
      <c r="B738" t="s">
        <v>1630</v>
      </c>
      <c r="C738" t="s">
        <v>71</v>
      </c>
      <c r="D738" t="s">
        <v>1631</v>
      </c>
      <c r="E738" t="s">
        <v>2056</v>
      </c>
    </row>
    <row r="739" spans="1:5" x14ac:dyDescent="0.3">
      <c r="A739" t="s">
        <v>125</v>
      </c>
      <c r="B739" t="s">
        <v>321</v>
      </c>
      <c r="C739" t="s">
        <v>71</v>
      </c>
      <c r="D739" t="s">
        <v>3339</v>
      </c>
      <c r="E739" t="s">
        <v>2056</v>
      </c>
    </row>
    <row r="740" spans="1:5" x14ac:dyDescent="0.3">
      <c r="A740" t="s">
        <v>220</v>
      </c>
      <c r="B740" t="s">
        <v>321</v>
      </c>
      <c r="C740" t="s">
        <v>71</v>
      </c>
      <c r="D740" t="s">
        <v>1633</v>
      </c>
      <c r="E740" t="s">
        <v>2056</v>
      </c>
    </row>
    <row r="741" spans="1:5" x14ac:dyDescent="0.3">
      <c r="A741" t="s">
        <v>1634</v>
      </c>
      <c r="B741" t="s">
        <v>321</v>
      </c>
      <c r="C741" t="s">
        <v>71</v>
      </c>
      <c r="D741" t="s">
        <v>1635</v>
      </c>
      <c r="E741" t="s">
        <v>2056</v>
      </c>
    </row>
    <row r="742" spans="1:5" x14ac:dyDescent="0.3">
      <c r="A742" t="s">
        <v>221</v>
      </c>
      <c r="B742" t="s">
        <v>321</v>
      </c>
      <c r="C742" t="s">
        <v>318</v>
      </c>
      <c r="D742" t="s">
        <v>1636</v>
      </c>
      <c r="E742" t="s">
        <v>2056</v>
      </c>
    </row>
    <row r="743" spans="1:5" x14ac:dyDescent="0.3">
      <c r="A743" t="s">
        <v>1637</v>
      </c>
      <c r="B743" t="s">
        <v>317</v>
      </c>
      <c r="C743" t="s">
        <v>365</v>
      </c>
      <c r="D743" t="s">
        <v>1638</v>
      </c>
      <c r="E743" t="s">
        <v>2056</v>
      </c>
    </row>
    <row r="744" spans="1:5" x14ac:dyDescent="0.3">
      <c r="A744" t="s">
        <v>101</v>
      </c>
      <c r="B744" t="s">
        <v>317</v>
      </c>
      <c r="C744" t="s">
        <v>318</v>
      </c>
      <c r="D744" t="s">
        <v>1639</v>
      </c>
      <c r="E744" t="s">
        <v>2056</v>
      </c>
    </row>
    <row r="745" spans="1:5" x14ac:dyDescent="0.3">
      <c r="A745" t="s">
        <v>102</v>
      </c>
      <c r="B745" t="s">
        <v>317</v>
      </c>
      <c r="C745" t="s">
        <v>318</v>
      </c>
      <c r="D745" t="s">
        <v>1640</v>
      </c>
      <c r="E745" t="s">
        <v>2056</v>
      </c>
    </row>
    <row r="746" spans="1:5" x14ac:dyDescent="0.3">
      <c r="A746" t="s">
        <v>1641</v>
      </c>
      <c r="B746" t="s">
        <v>321</v>
      </c>
      <c r="C746" t="s">
        <v>71</v>
      </c>
      <c r="D746" t="s">
        <v>1642</v>
      </c>
      <c r="E746" t="s">
        <v>2056</v>
      </c>
    </row>
    <row r="747" spans="1:5" x14ac:dyDescent="0.3">
      <c r="A747" t="s">
        <v>1643</v>
      </c>
      <c r="B747" t="s">
        <v>321</v>
      </c>
      <c r="C747" t="s">
        <v>318</v>
      </c>
      <c r="D747" t="s">
        <v>1644</v>
      </c>
      <c r="E747" t="s">
        <v>2056</v>
      </c>
    </row>
    <row r="748" spans="1:5" x14ac:dyDescent="0.3">
      <c r="A748" t="s">
        <v>1645</v>
      </c>
      <c r="B748" t="s">
        <v>321</v>
      </c>
      <c r="C748" t="s">
        <v>318</v>
      </c>
      <c r="D748" t="s">
        <v>1646</v>
      </c>
      <c r="E748" t="s">
        <v>2056</v>
      </c>
    </row>
    <row r="749" spans="1:5" x14ac:dyDescent="0.3">
      <c r="A749" t="s">
        <v>1647</v>
      </c>
      <c r="B749" t="s">
        <v>317</v>
      </c>
      <c r="C749" t="s">
        <v>365</v>
      </c>
      <c r="D749" t="s">
        <v>1648</v>
      </c>
      <c r="E749" t="s">
        <v>2056</v>
      </c>
    </row>
    <row r="750" spans="1:5" x14ac:dyDescent="0.3">
      <c r="A750" t="s">
        <v>222</v>
      </c>
      <c r="B750" t="s">
        <v>321</v>
      </c>
      <c r="C750" t="s">
        <v>318</v>
      </c>
      <c r="D750" t="s">
        <v>1649</v>
      </c>
      <c r="E750" t="s">
        <v>2056</v>
      </c>
    </row>
    <row r="751" spans="1:5" x14ac:dyDescent="0.3">
      <c r="A751" t="s">
        <v>1650</v>
      </c>
      <c r="B751" t="s">
        <v>317</v>
      </c>
      <c r="C751" t="s">
        <v>318</v>
      </c>
      <c r="D751" t="s">
        <v>1651</v>
      </c>
      <c r="E751" t="s">
        <v>2056</v>
      </c>
    </row>
    <row r="752" spans="1:5" x14ac:dyDescent="0.3">
      <c r="A752" t="s">
        <v>223</v>
      </c>
      <c r="B752" t="s">
        <v>321</v>
      </c>
      <c r="C752" t="s">
        <v>318</v>
      </c>
      <c r="D752" t="s">
        <v>1652</v>
      </c>
      <c r="E752" t="s">
        <v>2056</v>
      </c>
    </row>
    <row r="753" spans="1:5" x14ac:dyDescent="0.3">
      <c r="A753" t="s">
        <v>1653</v>
      </c>
      <c r="B753" t="s">
        <v>334</v>
      </c>
      <c r="C753" t="s">
        <v>318</v>
      </c>
      <c r="D753" t="s">
        <v>1654</v>
      </c>
      <c r="E753" t="s">
        <v>2056</v>
      </c>
    </row>
    <row r="754" spans="1:5" x14ac:dyDescent="0.3">
      <c r="A754" t="s">
        <v>1655</v>
      </c>
      <c r="B754" t="s">
        <v>1630</v>
      </c>
      <c r="C754" t="s">
        <v>71</v>
      </c>
      <c r="D754" t="s">
        <v>1656</v>
      </c>
      <c r="E754" t="s">
        <v>2056</v>
      </c>
    </row>
    <row r="755" spans="1:5" x14ac:dyDescent="0.3">
      <c r="A755" t="s">
        <v>1657</v>
      </c>
      <c r="B755" t="s">
        <v>1630</v>
      </c>
      <c r="C755" t="s">
        <v>71</v>
      </c>
      <c r="D755" t="s">
        <v>1658</v>
      </c>
      <c r="E755" t="s">
        <v>2056</v>
      </c>
    </row>
    <row r="756" spans="1:5" x14ac:dyDescent="0.3">
      <c r="A756" t="s">
        <v>1659</v>
      </c>
      <c r="B756" t="s">
        <v>385</v>
      </c>
      <c r="C756" t="s">
        <v>318</v>
      </c>
      <c r="D756" t="s">
        <v>1660</v>
      </c>
      <c r="E756" t="s">
        <v>2056</v>
      </c>
    </row>
    <row r="757" spans="1:5" x14ac:dyDescent="0.3">
      <c r="A757" t="s">
        <v>1661</v>
      </c>
      <c r="B757" t="s">
        <v>1630</v>
      </c>
      <c r="C757" t="s">
        <v>71</v>
      </c>
      <c r="D757" t="s">
        <v>1662</v>
      </c>
      <c r="E757" t="s">
        <v>2056</v>
      </c>
    </row>
    <row r="758" spans="1:5" x14ac:dyDescent="0.3">
      <c r="A758" t="s">
        <v>1663</v>
      </c>
      <c r="B758" t="s">
        <v>1630</v>
      </c>
      <c r="C758" t="s">
        <v>71</v>
      </c>
      <c r="D758" t="s">
        <v>1664</v>
      </c>
      <c r="E758" t="s">
        <v>2056</v>
      </c>
    </row>
    <row r="759" spans="1:5" x14ac:dyDescent="0.3">
      <c r="A759" t="s">
        <v>1665</v>
      </c>
      <c r="B759" t="s">
        <v>1630</v>
      </c>
      <c r="C759" t="s">
        <v>71</v>
      </c>
      <c r="D759" t="s">
        <v>1666</v>
      </c>
      <c r="E759" t="s">
        <v>2056</v>
      </c>
    </row>
    <row r="760" spans="1:5" x14ac:dyDescent="0.3">
      <c r="A760" t="s">
        <v>1667</v>
      </c>
      <c r="B760" t="s">
        <v>1630</v>
      </c>
      <c r="C760" t="s">
        <v>71</v>
      </c>
      <c r="D760" t="s">
        <v>1668</v>
      </c>
      <c r="E760" t="s">
        <v>2056</v>
      </c>
    </row>
    <row r="761" spans="1:5" x14ac:dyDescent="0.3">
      <c r="A761" t="s">
        <v>126</v>
      </c>
      <c r="B761" t="s">
        <v>321</v>
      </c>
      <c r="C761" t="s">
        <v>71</v>
      </c>
      <c r="D761" t="s">
        <v>1669</v>
      </c>
      <c r="E761" t="s">
        <v>2056</v>
      </c>
    </row>
    <row r="762" spans="1:5" x14ac:dyDescent="0.3">
      <c r="A762" t="s">
        <v>1670</v>
      </c>
      <c r="B762" t="s">
        <v>321</v>
      </c>
      <c r="C762" t="s">
        <v>71</v>
      </c>
      <c r="D762" t="s">
        <v>1671</v>
      </c>
      <c r="E762" t="s">
        <v>2056</v>
      </c>
    </row>
    <row r="763" spans="1:5" x14ac:dyDescent="0.3">
      <c r="A763" t="s">
        <v>1672</v>
      </c>
      <c r="B763" t="s">
        <v>337</v>
      </c>
      <c r="C763" t="s">
        <v>318</v>
      </c>
      <c r="D763" t="s">
        <v>1673</v>
      </c>
      <c r="E763" t="s">
        <v>2056</v>
      </c>
    </row>
    <row r="764" spans="1:5" x14ac:dyDescent="0.3">
      <c r="A764" t="s">
        <v>1674</v>
      </c>
      <c r="B764" t="s">
        <v>321</v>
      </c>
      <c r="C764" t="s">
        <v>365</v>
      </c>
      <c r="D764" t="s">
        <v>1675</v>
      </c>
      <c r="E764" t="s">
        <v>2056</v>
      </c>
    </row>
    <row r="765" spans="1:5" x14ac:dyDescent="0.3">
      <c r="A765" t="s">
        <v>8</v>
      </c>
      <c r="B765" t="s">
        <v>385</v>
      </c>
      <c r="C765" t="s">
        <v>318</v>
      </c>
      <c r="D765" t="s">
        <v>1676</v>
      </c>
      <c r="E765" t="s">
        <v>2056</v>
      </c>
    </row>
    <row r="766" spans="1:5" x14ac:dyDescent="0.3">
      <c r="A766" t="s">
        <v>1677</v>
      </c>
      <c r="B766" t="s">
        <v>317</v>
      </c>
      <c r="C766" t="s">
        <v>318</v>
      </c>
      <c r="D766" t="s">
        <v>1678</v>
      </c>
      <c r="E766" t="s">
        <v>2056</v>
      </c>
    </row>
    <row r="767" spans="1:5" x14ac:dyDescent="0.3">
      <c r="A767" t="s">
        <v>1679</v>
      </c>
      <c r="B767" t="s">
        <v>317</v>
      </c>
      <c r="C767" t="s">
        <v>318</v>
      </c>
      <c r="D767" t="s">
        <v>1680</v>
      </c>
      <c r="E767" t="s">
        <v>2056</v>
      </c>
    </row>
    <row r="768" spans="1:5" x14ac:dyDescent="0.3">
      <c r="A768" t="s">
        <v>1681</v>
      </c>
      <c r="B768" t="s">
        <v>317</v>
      </c>
      <c r="C768" t="s">
        <v>318</v>
      </c>
      <c r="D768" t="s">
        <v>1682</v>
      </c>
      <c r="E768" t="s">
        <v>2056</v>
      </c>
    </row>
    <row r="769" spans="1:5" x14ac:dyDescent="0.3">
      <c r="A769" t="s">
        <v>233</v>
      </c>
      <c r="B769" t="s">
        <v>317</v>
      </c>
      <c r="C769" t="s">
        <v>318</v>
      </c>
      <c r="D769" t="s">
        <v>1683</v>
      </c>
      <c r="E769" t="s">
        <v>2056</v>
      </c>
    </row>
    <row r="770" spans="1:5" x14ac:dyDescent="0.3">
      <c r="A770" t="s">
        <v>1684</v>
      </c>
      <c r="B770" t="s">
        <v>317</v>
      </c>
      <c r="C770" t="s">
        <v>318</v>
      </c>
      <c r="D770" t="s">
        <v>1685</v>
      </c>
      <c r="E770" t="s">
        <v>2056</v>
      </c>
    </row>
    <row r="771" spans="1:5" x14ac:dyDescent="0.3">
      <c r="A771" t="s">
        <v>1686</v>
      </c>
      <c r="B771" t="s">
        <v>334</v>
      </c>
      <c r="C771" t="s">
        <v>318</v>
      </c>
      <c r="D771" t="s">
        <v>1687</v>
      </c>
      <c r="E771" t="s">
        <v>2056</v>
      </c>
    </row>
    <row r="772" spans="1:5" x14ac:dyDescent="0.3">
      <c r="A772" t="s">
        <v>1688</v>
      </c>
      <c r="B772" t="s">
        <v>334</v>
      </c>
      <c r="C772" t="s">
        <v>318</v>
      </c>
      <c r="D772" t="s">
        <v>1689</v>
      </c>
      <c r="E772" t="s">
        <v>2056</v>
      </c>
    </row>
    <row r="773" spans="1:5" x14ac:dyDescent="0.3">
      <c r="A773" t="s">
        <v>1690</v>
      </c>
      <c r="B773" t="s">
        <v>372</v>
      </c>
      <c r="C773" t="s">
        <v>318</v>
      </c>
      <c r="D773" t="s">
        <v>1691</v>
      </c>
      <c r="E773" t="s">
        <v>2056</v>
      </c>
    </row>
    <row r="774" spans="1:5" x14ac:dyDescent="0.3">
      <c r="A774" t="s">
        <v>1692</v>
      </c>
      <c r="B774" t="s">
        <v>385</v>
      </c>
      <c r="C774" t="s">
        <v>318</v>
      </c>
      <c r="D774" t="s">
        <v>1693</v>
      </c>
      <c r="E774" t="s">
        <v>2056</v>
      </c>
    </row>
    <row r="775" spans="1:5" x14ac:dyDescent="0.3">
      <c r="A775" t="s">
        <v>1694</v>
      </c>
      <c r="B775" t="s">
        <v>317</v>
      </c>
      <c r="C775" t="s">
        <v>318</v>
      </c>
      <c r="D775" t="s">
        <v>1695</v>
      </c>
      <c r="E775" t="s">
        <v>2056</v>
      </c>
    </row>
    <row r="776" spans="1:5" x14ac:dyDescent="0.3">
      <c r="A776" t="s">
        <v>173</v>
      </c>
      <c r="B776" t="s">
        <v>385</v>
      </c>
      <c r="C776" t="s">
        <v>318</v>
      </c>
      <c r="D776" t="s">
        <v>1696</v>
      </c>
      <c r="E776" t="s">
        <v>2056</v>
      </c>
    </row>
    <row r="777" spans="1:5" x14ac:dyDescent="0.3">
      <c r="A777" t="s">
        <v>1697</v>
      </c>
      <c r="B777" t="s">
        <v>317</v>
      </c>
      <c r="C777" t="s">
        <v>318</v>
      </c>
      <c r="D777" t="s">
        <v>1698</v>
      </c>
      <c r="E777" t="s">
        <v>2056</v>
      </c>
    </row>
    <row r="778" spans="1:5" x14ac:dyDescent="0.3">
      <c r="A778" t="s">
        <v>1699</v>
      </c>
      <c r="B778" t="s">
        <v>334</v>
      </c>
      <c r="C778" t="s">
        <v>318</v>
      </c>
      <c r="D778" t="s">
        <v>1700</v>
      </c>
      <c r="E778" t="s">
        <v>2056</v>
      </c>
    </row>
    <row r="779" spans="1:5" x14ac:dyDescent="0.3">
      <c r="A779" t="s">
        <v>1701</v>
      </c>
      <c r="B779" t="s">
        <v>1630</v>
      </c>
      <c r="C779" t="s">
        <v>318</v>
      </c>
      <c r="D779" t="s">
        <v>1702</v>
      </c>
      <c r="E779" t="s">
        <v>2056</v>
      </c>
    </row>
    <row r="780" spans="1:5" x14ac:dyDescent="0.3">
      <c r="A780" t="s">
        <v>1703</v>
      </c>
      <c r="B780" t="s">
        <v>337</v>
      </c>
      <c r="C780" t="s">
        <v>365</v>
      </c>
      <c r="D780" t="s">
        <v>1704</v>
      </c>
      <c r="E780" t="s">
        <v>2056</v>
      </c>
    </row>
    <row r="781" spans="1:5" x14ac:dyDescent="0.3">
      <c r="A781" t="s">
        <v>1705</v>
      </c>
      <c r="B781" t="s">
        <v>337</v>
      </c>
      <c r="C781" t="s">
        <v>365</v>
      </c>
      <c r="D781" t="s">
        <v>1706</v>
      </c>
      <c r="E781" t="s">
        <v>2056</v>
      </c>
    </row>
    <row r="782" spans="1:5" x14ac:dyDescent="0.3">
      <c r="A782" t="s">
        <v>234</v>
      </c>
      <c r="B782" t="s">
        <v>317</v>
      </c>
      <c r="C782" t="s">
        <v>71</v>
      </c>
      <c r="D782" t="s">
        <v>1707</v>
      </c>
      <c r="E782" t="s">
        <v>2056</v>
      </c>
    </row>
    <row r="783" spans="1:5" x14ac:dyDescent="0.3">
      <c r="A783" t="s">
        <v>86</v>
      </c>
      <c r="B783" t="s">
        <v>317</v>
      </c>
      <c r="C783" t="s">
        <v>71</v>
      </c>
      <c r="D783" t="s">
        <v>1708</v>
      </c>
      <c r="E783" t="s">
        <v>2056</v>
      </c>
    </row>
    <row r="784" spans="1:5" x14ac:dyDescent="0.3">
      <c r="A784" t="s">
        <v>1709</v>
      </c>
      <c r="B784" t="s">
        <v>348</v>
      </c>
      <c r="C784" t="s">
        <v>318</v>
      </c>
      <c r="D784" t="s">
        <v>1710</v>
      </c>
      <c r="E784" t="s">
        <v>2056</v>
      </c>
    </row>
    <row r="785" spans="1:5" x14ac:dyDescent="0.3">
      <c r="A785" t="s">
        <v>1711</v>
      </c>
      <c r="B785" t="s">
        <v>372</v>
      </c>
      <c r="C785" t="s">
        <v>365</v>
      </c>
      <c r="D785" t="s">
        <v>1712</v>
      </c>
      <c r="E785" t="s">
        <v>2056</v>
      </c>
    </row>
    <row r="786" spans="1:5" x14ac:dyDescent="0.3">
      <c r="A786" t="s">
        <v>1713</v>
      </c>
      <c r="B786" t="s">
        <v>317</v>
      </c>
      <c r="C786" t="s">
        <v>318</v>
      </c>
      <c r="D786" t="s">
        <v>1714</v>
      </c>
      <c r="E786" t="s">
        <v>2056</v>
      </c>
    </row>
    <row r="787" spans="1:5" x14ac:dyDescent="0.3">
      <c r="A787" t="s">
        <v>1715</v>
      </c>
      <c r="B787" t="s">
        <v>372</v>
      </c>
      <c r="C787" t="s">
        <v>365</v>
      </c>
      <c r="D787" t="s">
        <v>1716</v>
      </c>
      <c r="E787" t="s">
        <v>2056</v>
      </c>
    </row>
    <row r="788" spans="1:5" x14ac:dyDescent="0.3">
      <c r="A788" t="s">
        <v>1717</v>
      </c>
      <c r="B788" t="s">
        <v>348</v>
      </c>
      <c r="C788" t="s">
        <v>318</v>
      </c>
      <c r="D788" t="s">
        <v>1718</v>
      </c>
      <c r="E788" t="s">
        <v>2056</v>
      </c>
    </row>
    <row r="789" spans="1:5" x14ac:dyDescent="0.3">
      <c r="A789" t="s">
        <v>1719</v>
      </c>
      <c r="B789" t="s">
        <v>317</v>
      </c>
      <c r="C789" t="s">
        <v>71</v>
      </c>
      <c r="D789" t="s">
        <v>1708</v>
      </c>
      <c r="E789" t="s">
        <v>2056</v>
      </c>
    </row>
    <row r="790" spans="1:5" x14ac:dyDescent="0.3">
      <c r="A790" t="s">
        <v>103</v>
      </c>
      <c r="B790" t="s">
        <v>317</v>
      </c>
      <c r="C790" t="s">
        <v>365</v>
      </c>
      <c r="D790" t="s">
        <v>1720</v>
      </c>
      <c r="E790" t="s">
        <v>2056</v>
      </c>
    </row>
    <row r="791" spans="1:5" x14ac:dyDescent="0.3">
      <c r="A791" t="s">
        <v>1721</v>
      </c>
      <c r="B791" t="s">
        <v>372</v>
      </c>
      <c r="C791" t="s">
        <v>365</v>
      </c>
      <c r="D791" t="s">
        <v>1722</v>
      </c>
      <c r="E791" t="s">
        <v>2056</v>
      </c>
    </row>
    <row r="792" spans="1:5" x14ac:dyDescent="0.3">
      <c r="A792" t="s">
        <v>133</v>
      </c>
      <c r="B792" t="s">
        <v>372</v>
      </c>
      <c r="C792" t="s">
        <v>71</v>
      </c>
      <c r="D792" t="s">
        <v>1723</v>
      </c>
      <c r="E792" t="s">
        <v>2056</v>
      </c>
    </row>
    <row r="793" spans="1:5" x14ac:dyDescent="0.3">
      <c r="A793" t="s">
        <v>1724</v>
      </c>
      <c r="B793" t="s">
        <v>385</v>
      </c>
      <c r="C793" t="s">
        <v>318</v>
      </c>
      <c r="D793" t="s">
        <v>1725</v>
      </c>
      <c r="E793" t="s">
        <v>2056</v>
      </c>
    </row>
    <row r="794" spans="1:5" x14ac:dyDescent="0.3">
      <c r="A794" t="s">
        <v>1726</v>
      </c>
      <c r="B794" t="s">
        <v>385</v>
      </c>
      <c r="C794" t="s">
        <v>318</v>
      </c>
      <c r="D794" t="s">
        <v>1727</v>
      </c>
      <c r="E794" t="s">
        <v>2056</v>
      </c>
    </row>
    <row r="795" spans="1:5" x14ac:dyDescent="0.3">
      <c r="A795" t="s">
        <v>1728</v>
      </c>
      <c r="B795" t="s">
        <v>385</v>
      </c>
      <c r="C795" t="s">
        <v>318</v>
      </c>
      <c r="D795" t="s">
        <v>1728</v>
      </c>
      <c r="E795" t="s">
        <v>2056</v>
      </c>
    </row>
    <row r="796" spans="1:5" x14ac:dyDescent="0.3">
      <c r="A796" t="s">
        <v>1729</v>
      </c>
      <c r="B796" t="s">
        <v>385</v>
      </c>
      <c r="C796" t="s">
        <v>318</v>
      </c>
      <c r="D796" t="s">
        <v>1730</v>
      </c>
      <c r="E796" t="s">
        <v>2056</v>
      </c>
    </row>
    <row r="797" spans="1:5" x14ac:dyDescent="0.3">
      <c r="A797" t="s">
        <v>1731</v>
      </c>
      <c r="B797" t="s">
        <v>385</v>
      </c>
      <c r="C797" t="s">
        <v>365</v>
      </c>
      <c r="D797" t="s">
        <v>1732</v>
      </c>
      <c r="E797" t="s">
        <v>2056</v>
      </c>
    </row>
    <row r="798" spans="1:5" x14ac:dyDescent="0.3">
      <c r="A798" t="s">
        <v>1733</v>
      </c>
      <c r="B798" t="s">
        <v>385</v>
      </c>
      <c r="C798" t="s">
        <v>318</v>
      </c>
      <c r="D798" t="s">
        <v>1734</v>
      </c>
      <c r="E798" t="s">
        <v>2056</v>
      </c>
    </row>
    <row r="799" spans="1:5" x14ac:dyDescent="0.3">
      <c r="A799" t="s">
        <v>1735</v>
      </c>
      <c r="B799" t="s">
        <v>385</v>
      </c>
      <c r="C799" t="s">
        <v>318</v>
      </c>
      <c r="D799" t="s">
        <v>1736</v>
      </c>
      <c r="E799" t="s">
        <v>2056</v>
      </c>
    </row>
    <row r="800" spans="1:5" x14ac:dyDescent="0.3">
      <c r="A800" t="s">
        <v>1737</v>
      </c>
      <c r="B800" t="s">
        <v>468</v>
      </c>
      <c r="C800" t="s">
        <v>318</v>
      </c>
      <c r="D800" t="s">
        <v>1738</v>
      </c>
      <c r="E800" t="s">
        <v>2056</v>
      </c>
    </row>
    <row r="801" spans="1:5" x14ac:dyDescent="0.3">
      <c r="A801" t="s">
        <v>1739</v>
      </c>
      <c r="B801" t="s">
        <v>468</v>
      </c>
      <c r="C801" t="s">
        <v>318</v>
      </c>
      <c r="D801" t="s">
        <v>1740</v>
      </c>
      <c r="E801" t="s">
        <v>2056</v>
      </c>
    </row>
    <row r="802" spans="1:5" x14ac:dyDescent="0.3">
      <c r="A802" t="s">
        <v>1741</v>
      </c>
      <c r="B802" t="s">
        <v>348</v>
      </c>
      <c r="C802" t="s">
        <v>318</v>
      </c>
      <c r="D802" t="s">
        <v>1742</v>
      </c>
      <c r="E802" t="s">
        <v>2056</v>
      </c>
    </row>
    <row r="803" spans="1:5" x14ac:dyDescent="0.3">
      <c r="A803" t="s">
        <v>1743</v>
      </c>
      <c r="B803" t="s">
        <v>372</v>
      </c>
      <c r="C803" t="s">
        <v>365</v>
      </c>
      <c r="D803" t="s">
        <v>1744</v>
      </c>
      <c r="E803" t="s">
        <v>2056</v>
      </c>
    </row>
    <row r="804" spans="1:5" x14ac:dyDescent="0.3">
      <c r="A804" t="s">
        <v>1745</v>
      </c>
      <c r="B804" t="s">
        <v>344</v>
      </c>
      <c r="C804" t="s">
        <v>318</v>
      </c>
      <c r="D804" t="s">
        <v>1746</v>
      </c>
      <c r="E804" t="s">
        <v>2056</v>
      </c>
    </row>
    <row r="805" spans="1:5" x14ac:dyDescent="0.3">
      <c r="A805" t="s">
        <v>1747</v>
      </c>
      <c r="B805" t="s">
        <v>317</v>
      </c>
      <c r="C805" t="s">
        <v>318</v>
      </c>
      <c r="D805" t="s">
        <v>1748</v>
      </c>
      <c r="E805" t="s">
        <v>2056</v>
      </c>
    </row>
    <row r="806" spans="1:5" x14ac:dyDescent="0.3">
      <c r="A806" t="s">
        <v>1749</v>
      </c>
      <c r="B806" t="s">
        <v>317</v>
      </c>
      <c r="C806" t="s">
        <v>71</v>
      </c>
      <c r="D806" t="s">
        <v>1750</v>
      </c>
      <c r="E806" t="s">
        <v>2056</v>
      </c>
    </row>
    <row r="807" spans="1:5" x14ac:dyDescent="0.3">
      <c r="A807" t="s">
        <v>97</v>
      </c>
      <c r="B807" t="s">
        <v>317</v>
      </c>
      <c r="C807" t="s">
        <v>71</v>
      </c>
      <c r="D807" t="s">
        <v>1751</v>
      </c>
      <c r="E807" t="s">
        <v>2056</v>
      </c>
    </row>
    <row r="808" spans="1:5" x14ac:dyDescent="0.3">
      <c r="A808" t="s">
        <v>87</v>
      </c>
      <c r="B808" t="s">
        <v>317</v>
      </c>
      <c r="C808" t="s">
        <v>71</v>
      </c>
      <c r="D808" t="s">
        <v>1752</v>
      </c>
      <c r="E808" t="s">
        <v>2056</v>
      </c>
    </row>
    <row r="809" spans="1:5" x14ac:dyDescent="0.3">
      <c r="A809" t="s">
        <v>88</v>
      </c>
      <c r="B809" t="s">
        <v>317</v>
      </c>
      <c r="C809" t="s">
        <v>71</v>
      </c>
      <c r="D809" t="s">
        <v>1753</v>
      </c>
      <c r="E809" t="s">
        <v>2056</v>
      </c>
    </row>
    <row r="810" spans="1:5" x14ac:dyDescent="0.3">
      <c r="A810" t="s">
        <v>1754</v>
      </c>
      <c r="B810" t="s">
        <v>348</v>
      </c>
      <c r="C810" t="s">
        <v>318</v>
      </c>
      <c r="D810" t="s">
        <v>1755</v>
      </c>
      <c r="E810" t="s">
        <v>2056</v>
      </c>
    </row>
    <row r="811" spans="1:5" x14ac:dyDescent="0.3">
      <c r="A811" t="s">
        <v>1756</v>
      </c>
      <c r="B811" t="s">
        <v>334</v>
      </c>
      <c r="C811" t="s">
        <v>318</v>
      </c>
      <c r="D811" t="s">
        <v>1757</v>
      </c>
      <c r="E811" t="s">
        <v>2056</v>
      </c>
    </row>
    <row r="812" spans="1:5" x14ac:dyDescent="0.3">
      <c r="A812" t="s">
        <v>1758</v>
      </c>
      <c r="B812" t="s">
        <v>334</v>
      </c>
      <c r="C812" t="s">
        <v>318</v>
      </c>
      <c r="D812" t="s">
        <v>1759</v>
      </c>
      <c r="E812" t="s">
        <v>2056</v>
      </c>
    </row>
    <row r="813" spans="1:5" x14ac:dyDescent="0.3">
      <c r="A813" t="s">
        <v>1760</v>
      </c>
      <c r="B813" t="s">
        <v>334</v>
      </c>
      <c r="C813" t="s">
        <v>318</v>
      </c>
      <c r="D813" t="s">
        <v>1761</v>
      </c>
      <c r="E813" t="s">
        <v>2056</v>
      </c>
    </row>
    <row r="814" spans="1:5" x14ac:dyDescent="0.3">
      <c r="A814" t="s">
        <v>1762</v>
      </c>
      <c r="B814" t="s">
        <v>334</v>
      </c>
      <c r="C814" t="s">
        <v>318</v>
      </c>
      <c r="D814" t="s">
        <v>1763</v>
      </c>
      <c r="E814" t="s">
        <v>2056</v>
      </c>
    </row>
    <row r="815" spans="1:5" x14ac:dyDescent="0.3">
      <c r="A815" t="s">
        <v>89</v>
      </c>
      <c r="B815" t="s">
        <v>317</v>
      </c>
      <c r="C815" t="s">
        <v>71</v>
      </c>
      <c r="D815" t="s">
        <v>1764</v>
      </c>
      <c r="E815" t="s">
        <v>2056</v>
      </c>
    </row>
    <row r="816" spans="1:5" x14ac:dyDescent="0.3">
      <c r="A816" t="s">
        <v>1765</v>
      </c>
      <c r="B816" t="s">
        <v>317</v>
      </c>
      <c r="C816" t="s">
        <v>365</v>
      </c>
      <c r="D816" t="s">
        <v>1766</v>
      </c>
      <c r="E816" t="s">
        <v>2056</v>
      </c>
    </row>
    <row r="817" spans="1:5" x14ac:dyDescent="0.3">
      <c r="A817" t="s">
        <v>1767</v>
      </c>
      <c r="B817" t="s">
        <v>337</v>
      </c>
      <c r="C817" t="s">
        <v>318</v>
      </c>
      <c r="D817" t="s">
        <v>1768</v>
      </c>
      <c r="E817" t="s">
        <v>2056</v>
      </c>
    </row>
    <row r="818" spans="1:5" x14ac:dyDescent="0.3">
      <c r="A818" t="s">
        <v>1769</v>
      </c>
      <c r="B818" t="s">
        <v>317</v>
      </c>
      <c r="C818" t="s">
        <v>71</v>
      </c>
      <c r="D818" t="s">
        <v>1770</v>
      </c>
      <c r="E818" t="s">
        <v>2056</v>
      </c>
    </row>
    <row r="819" spans="1:5" x14ac:dyDescent="0.3">
      <c r="A819" t="s">
        <v>218</v>
      </c>
      <c r="B819" t="s">
        <v>348</v>
      </c>
      <c r="C819" t="s">
        <v>318</v>
      </c>
      <c r="D819" t="s">
        <v>1771</v>
      </c>
      <c r="E819" t="s">
        <v>2056</v>
      </c>
    </row>
    <row r="820" spans="1:5" x14ac:dyDescent="0.3">
      <c r="A820" t="s">
        <v>1772</v>
      </c>
      <c r="B820" t="s">
        <v>337</v>
      </c>
      <c r="C820" t="s">
        <v>318</v>
      </c>
      <c r="D820" t="s">
        <v>1773</v>
      </c>
      <c r="E820" t="s">
        <v>2056</v>
      </c>
    </row>
    <row r="821" spans="1:5" x14ac:dyDescent="0.3">
      <c r="A821" t="s">
        <v>1774</v>
      </c>
      <c r="B821" t="s">
        <v>337</v>
      </c>
      <c r="C821" t="s">
        <v>365</v>
      </c>
      <c r="D821" t="s">
        <v>1775</v>
      </c>
      <c r="E821" t="s">
        <v>2056</v>
      </c>
    </row>
    <row r="822" spans="1:5" x14ac:dyDescent="0.3">
      <c r="A822" t="s">
        <v>1776</v>
      </c>
      <c r="B822" t="s">
        <v>317</v>
      </c>
      <c r="C822" t="s">
        <v>71</v>
      </c>
      <c r="D822" t="s">
        <v>1777</v>
      </c>
      <c r="E822" t="s">
        <v>2056</v>
      </c>
    </row>
    <row r="823" spans="1:5" x14ac:dyDescent="0.3">
      <c r="A823" t="s">
        <v>1778</v>
      </c>
      <c r="B823" t="s">
        <v>317</v>
      </c>
      <c r="C823" t="s">
        <v>71</v>
      </c>
      <c r="D823" t="s">
        <v>1779</v>
      </c>
      <c r="E823" t="s">
        <v>2056</v>
      </c>
    </row>
    <row r="824" spans="1:5" x14ac:dyDescent="0.3">
      <c r="A824" t="s">
        <v>1780</v>
      </c>
      <c r="B824" t="s">
        <v>317</v>
      </c>
      <c r="C824" t="s">
        <v>365</v>
      </c>
      <c r="D824" t="s">
        <v>1781</v>
      </c>
      <c r="E824" t="s">
        <v>2056</v>
      </c>
    </row>
    <row r="825" spans="1:5" x14ac:dyDescent="0.3">
      <c r="A825" t="s">
        <v>1782</v>
      </c>
      <c r="B825" t="s">
        <v>317</v>
      </c>
      <c r="C825" t="s">
        <v>365</v>
      </c>
      <c r="D825" t="s">
        <v>1783</v>
      </c>
      <c r="E825" t="s">
        <v>2056</v>
      </c>
    </row>
    <row r="826" spans="1:5" x14ac:dyDescent="0.3">
      <c r="A826" t="s">
        <v>1784</v>
      </c>
      <c r="B826" t="s">
        <v>317</v>
      </c>
      <c r="C826" t="s">
        <v>365</v>
      </c>
      <c r="D826" t="s">
        <v>1785</v>
      </c>
      <c r="E826" t="s">
        <v>2056</v>
      </c>
    </row>
    <row r="827" spans="1:5" x14ac:dyDescent="0.3">
      <c r="A827" t="s">
        <v>1786</v>
      </c>
      <c r="B827" t="s">
        <v>317</v>
      </c>
      <c r="C827" t="s">
        <v>71</v>
      </c>
      <c r="D827" t="s">
        <v>1787</v>
      </c>
      <c r="E827" t="s">
        <v>2056</v>
      </c>
    </row>
    <row r="828" spans="1:5" x14ac:dyDescent="0.3">
      <c r="A828" t="s">
        <v>1788</v>
      </c>
      <c r="B828" t="s">
        <v>317</v>
      </c>
      <c r="C828" t="s">
        <v>71</v>
      </c>
      <c r="D828" t="s">
        <v>1789</v>
      </c>
      <c r="E828" t="s">
        <v>2056</v>
      </c>
    </row>
    <row r="829" spans="1:5" x14ac:dyDescent="0.3">
      <c r="A829" t="s">
        <v>90</v>
      </c>
      <c r="B829" t="s">
        <v>317</v>
      </c>
      <c r="C829" t="s">
        <v>71</v>
      </c>
      <c r="D829" t="s">
        <v>1790</v>
      </c>
      <c r="E829" t="s">
        <v>2056</v>
      </c>
    </row>
    <row r="830" spans="1:5" x14ac:dyDescent="0.3">
      <c r="A830" t="s">
        <v>1791</v>
      </c>
      <c r="B830" t="s">
        <v>317</v>
      </c>
      <c r="C830" t="s">
        <v>318</v>
      </c>
      <c r="D830" t="s">
        <v>1792</v>
      </c>
      <c r="E830" t="s">
        <v>2056</v>
      </c>
    </row>
    <row r="831" spans="1:5" x14ac:dyDescent="0.3">
      <c r="A831" t="s">
        <v>91</v>
      </c>
      <c r="B831" t="s">
        <v>317</v>
      </c>
      <c r="C831" t="s">
        <v>71</v>
      </c>
      <c r="D831" t="s">
        <v>1793</v>
      </c>
      <c r="E831" t="s">
        <v>2056</v>
      </c>
    </row>
    <row r="832" spans="1:5" x14ac:dyDescent="0.3">
      <c r="A832" t="s">
        <v>1794</v>
      </c>
      <c r="B832" t="s">
        <v>337</v>
      </c>
      <c r="C832" t="s">
        <v>318</v>
      </c>
      <c r="D832" t="s">
        <v>1795</v>
      </c>
      <c r="E832" t="s">
        <v>2056</v>
      </c>
    </row>
    <row r="833" spans="1:5" x14ac:dyDescent="0.3">
      <c r="A833" t="s">
        <v>1796</v>
      </c>
      <c r="B833" t="s">
        <v>348</v>
      </c>
      <c r="C833" t="s">
        <v>318</v>
      </c>
      <c r="D833" t="s">
        <v>1797</v>
      </c>
      <c r="E833" t="s">
        <v>2056</v>
      </c>
    </row>
    <row r="834" spans="1:5" x14ac:dyDescent="0.3">
      <c r="A834" t="s">
        <v>1798</v>
      </c>
      <c r="B834" t="s">
        <v>348</v>
      </c>
      <c r="C834" t="s">
        <v>318</v>
      </c>
      <c r="D834" t="s">
        <v>1799</v>
      </c>
      <c r="E834" t="s">
        <v>2056</v>
      </c>
    </row>
    <row r="835" spans="1:5" x14ac:dyDescent="0.3">
      <c r="A835" t="s">
        <v>1800</v>
      </c>
      <c r="B835" t="s">
        <v>348</v>
      </c>
      <c r="C835" t="s">
        <v>318</v>
      </c>
      <c r="D835" t="s">
        <v>1801</v>
      </c>
      <c r="E835" t="s">
        <v>2056</v>
      </c>
    </row>
    <row r="836" spans="1:5" x14ac:dyDescent="0.3">
      <c r="A836" t="s">
        <v>1802</v>
      </c>
      <c r="B836" t="s">
        <v>348</v>
      </c>
      <c r="C836" t="s">
        <v>318</v>
      </c>
      <c r="D836" t="s">
        <v>1803</v>
      </c>
      <c r="E836" t="s">
        <v>2056</v>
      </c>
    </row>
    <row r="837" spans="1:5" x14ac:dyDescent="0.3">
      <c r="A837" t="s">
        <v>1804</v>
      </c>
      <c r="B837" t="s">
        <v>348</v>
      </c>
      <c r="C837" t="s">
        <v>318</v>
      </c>
      <c r="D837" t="s">
        <v>1805</v>
      </c>
      <c r="E837" t="s">
        <v>2056</v>
      </c>
    </row>
    <row r="838" spans="1:5" x14ac:dyDescent="0.3">
      <c r="A838" t="s">
        <v>1806</v>
      </c>
      <c r="B838" t="s">
        <v>348</v>
      </c>
      <c r="C838" t="s">
        <v>318</v>
      </c>
      <c r="D838" t="s">
        <v>1807</v>
      </c>
      <c r="E838" t="s">
        <v>2056</v>
      </c>
    </row>
    <row r="839" spans="1:5" x14ac:dyDescent="0.3">
      <c r="A839" t="s">
        <v>1808</v>
      </c>
      <c r="B839" t="s">
        <v>468</v>
      </c>
      <c r="C839" t="s">
        <v>365</v>
      </c>
      <c r="D839" t="s">
        <v>1809</v>
      </c>
      <c r="E839" t="s">
        <v>2056</v>
      </c>
    </row>
    <row r="840" spans="1:5" x14ac:dyDescent="0.3">
      <c r="A840" t="s">
        <v>1810</v>
      </c>
      <c r="B840" t="s">
        <v>468</v>
      </c>
      <c r="C840" t="s">
        <v>365</v>
      </c>
      <c r="D840" t="s">
        <v>1811</v>
      </c>
      <c r="E840" t="s">
        <v>2056</v>
      </c>
    </row>
    <row r="841" spans="1:5" x14ac:dyDescent="0.3">
      <c r="A841" t="s">
        <v>1812</v>
      </c>
      <c r="B841" t="s">
        <v>317</v>
      </c>
      <c r="C841" t="s">
        <v>365</v>
      </c>
      <c r="D841" t="s">
        <v>1813</v>
      </c>
      <c r="E841" t="s">
        <v>2056</v>
      </c>
    </row>
    <row r="842" spans="1:5" x14ac:dyDescent="0.3">
      <c r="A842" t="s">
        <v>1814</v>
      </c>
      <c r="B842" t="s">
        <v>317</v>
      </c>
      <c r="C842" t="s">
        <v>318</v>
      </c>
      <c r="D842" t="s">
        <v>1815</v>
      </c>
      <c r="E842" t="s">
        <v>2056</v>
      </c>
    </row>
    <row r="843" spans="1:5" x14ac:dyDescent="0.3">
      <c r="A843" t="s">
        <v>1816</v>
      </c>
      <c r="B843" t="s">
        <v>321</v>
      </c>
      <c r="C843" t="s">
        <v>318</v>
      </c>
      <c r="D843" t="s">
        <v>1817</v>
      </c>
      <c r="E843" t="s">
        <v>2056</v>
      </c>
    </row>
    <row r="844" spans="1:5" x14ac:dyDescent="0.3">
      <c r="A844" t="s">
        <v>1818</v>
      </c>
      <c r="B844" t="s">
        <v>321</v>
      </c>
      <c r="C844" t="s">
        <v>318</v>
      </c>
      <c r="D844" t="s">
        <v>1819</v>
      </c>
      <c r="E844" t="s">
        <v>2056</v>
      </c>
    </row>
    <row r="845" spans="1:5" x14ac:dyDescent="0.3">
      <c r="A845" t="s">
        <v>237</v>
      </c>
      <c r="B845" t="s">
        <v>334</v>
      </c>
      <c r="C845" t="s">
        <v>71</v>
      </c>
      <c r="D845" t="s">
        <v>1820</v>
      </c>
      <c r="E845" t="s">
        <v>2056</v>
      </c>
    </row>
    <row r="846" spans="1:5" x14ac:dyDescent="0.3">
      <c r="A846" t="s">
        <v>1821</v>
      </c>
      <c r="B846" t="s">
        <v>317</v>
      </c>
      <c r="C846" t="s">
        <v>318</v>
      </c>
      <c r="D846" t="s">
        <v>1822</v>
      </c>
      <c r="E846" t="s">
        <v>2056</v>
      </c>
    </row>
    <row r="847" spans="1:5" x14ac:dyDescent="0.3">
      <c r="A847" t="s">
        <v>1823</v>
      </c>
      <c r="B847" t="s">
        <v>348</v>
      </c>
      <c r="C847" t="s">
        <v>318</v>
      </c>
      <c r="D847" t="s">
        <v>1824</v>
      </c>
      <c r="E847" t="s">
        <v>2056</v>
      </c>
    </row>
    <row r="848" spans="1:5" x14ac:dyDescent="0.3">
      <c r="A848" t="s">
        <v>187</v>
      </c>
      <c r="B848" t="s">
        <v>348</v>
      </c>
      <c r="C848" t="s">
        <v>318</v>
      </c>
      <c r="D848" t="s">
        <v>1825</v>
      </c>
      <c r="E848" t="s">
        <v>2056</v>
      </c>
    </row>
    <row r="849" spans="1:5" x14ac:dyDescent="0.3">
      <c r="A849" t="s">
        <v>1826</v>
      </c>
      <c r="B849" t="s">
        <v>468</v>
      </c>
      <c r="C849" t="s">
        <v>318</v>
      </c>
      <c r="D849" t="s">
        <v>1827</v>
      </c>
      <c r="E849" t="s">
        <v>2056</v>
      </c>
    </row>
    <row r="850" spans="1:5" x14ac:dyDescent="0.3">
      <c r="A850" t="s">
        <v>1828</v>
      </c>
      <c r="B850" t="s">
        <v>348</v>
      </c>
      <c r="C850" t="s">
        <v>318</v>
      </c>
      <c r="D850" t="s">
        <v>1829</v>
      </c>
      <c r="E850" t="s">
        <v>2056</v>
      </c>
    </row>
    <row r="851" spans="1:5" x14ac:dyDescent="0.3">
      <c r="A851" t="s">
        <v>1830</v>
      </c>
      <c r="B851" t="s">
        <v>317</v>
      </c>
      <c r="C851" t="s">
        <v>71</v>
      </c>
      <c r="D851" t="s">
        <v>1831</v>
      </c>
      <c r="E851" t="s">
        <v>2056</v>
      </c>
    </row>
    <row r="852" spans="1:5" x14ac:dyDescent="0.3">
      <c r="A852" t="s">
        <v>1832</v>
      </c>
      <c r="B852" t="s">
        <v>348</v>
      </c>
      <c r="C852" t="s">
        <v>318</v>
      </c>
      <c r="D852" t="s">
        <v>1833</v>
      </c>
      <c r="E852" t="s">
        <v>2056</v>
      </c>
    </row>
    <row r="853" spans="1:5" x14ac:dyDescent="0.3">
      <c r="A853" t="s">
        <v>188</v>
      </c>
      <c r="B853" t="s">
        <v>348</v>
      </c>
      <c r="C853" t="s">
        <v>318</v>
      </c>
      <c r="D853" t="s">
        <v>1834</v>
      </c>
      <c r="E853" t="s">
        <v>2056</v>
      </c>
    </row>
    <row r="854" spans="1:5" x14ac:dyDescent="0.3">
      <c r="A854" t="s">
        <v>1835</v>
      </c>
      <c r="B854" t="s">
        <v>348</v>
      </c>
      <c r="C854" t="s">
        <v>318</v>
      </c>
      <c r="D854" t="s">
        <v>1836</v>
      </c>
      <c r="E854" t="s">
        <v>2056</v>
      </c>
    </row>
    <row r="855" spans="1:5" x14ac:dyDescent="0.3">
      <c r="A855" t="s">
        <v>235</v>
      </c>
      <c r="B855" t="s">
        <v>317</v>
      </c>
      <c r="C855" t="s">
        <v>318</v>
      </c>
      <c r="D855" t="s">
        <v>1837</v>
      </c>
      <c r="E855" t="s">
        <v>2056</v>
      </c>
    </row>
    <row r="856" spans="1:5" x14ac:dyDescent="0.3">
      <c r="A856" t="s">
        <v>1838</v>
      </c>
      <c r="B856" t="s">
        <v>317</v>
      </c>
      <c r="C856" t="s">
        <v>318</v>
      </c>
      <c r="D856" t="s">
        <v>1839</v>
      </c>
      <c r="E856" t="s">
        <v>2056</v>
      </c>
    </row>
    <row r="857" spans="1:5" x14ac:dyDescent="0.3">
      <c r="A857" t="s">
        <v>1840</v>
      </c>
      <c r="B857" t="s">
        <v>334</v>
      </c>
      <c r="C857" t="s">
        <v>318</v>
      </c>
      <c r="D857" t="s">
        <v>1840</v>
      </c>
      <c r="E857" t="s">
        <v>2056</v>
      </c>
    </row>
    <row r="858" spans="1:5" x14ac:dyDescent="0.3">
      <c r="A858" t="s">
        <v>189</v>
      </c>
      <c r="B858" t="s">
        <v>348</v>
      </c>
      <c r="C858" t="s">
        <v>318</v>
      </c>
      <c r="D858" t="s">
        <v>1841</v>
      </c>
      <c r="E858" t="s">
        <v>2056</v>
      </c>
    </row>
    <row r="859" spans="1:5" x14ac:dyDescent="0.3">
      <c r="A859" t="s">
        <v>252</v>
      </c>
      <c r="B859" t="s">
        <v>344</v>
      </c>
      <c r="C859" t="s">
        <v>71</v>
      </c>
      <c r="D859" t="s">
        <v>1842</v>
      </c>
      <c r="E859" t="s">
        <v>2056</v>
      </c>
    </row>
    <row r="860" spans="1:5" x14ac:dyDescent="0.3">
      <c r="A860" t="s">
        <v>1843</v>
      </c>
      <c r="B860" t="s">
        <v>344</v>
      </c>
      <c r="C860" t="s">
        <v>365</v>
      </c>
      <c r="D860" t="s">
        <v>1844</v>
      </c>
      <c r="E860" t="s">
        <v>2056</v>
      </c>
    </row>
    <row r="861" spans="1:5" x14ac:dyDescent="0.3">
      <c r="A861" t="s">
        <v>1845</v>
      </c>
      <c r="B861" t="s">
        <v>344</v>
      </c>
      <c r="C861" t="s">
        <v>365</v>
      </c>
      <c r="D861" t="s">
        <v>1846</v>
      </c>
      <c r="E861" t="s">
        <v>2056</v>
      </c>
    </row>
    <row r="862" spans="1:5" x14ac:dyDescent="0.3">
      <c r="A862" t="s">
        <v>1847</v>
      </c>
      <c r="B862" t="s">
        <v>317</v>
      </c>
      <c r="C862" t="s">
        <v>71</v>
      </c>
      <c r="D862" t="s">
        <v>1848</v>
      </c>
      <c r="E862" t="s">
        <v>2056</v>
      </c>
    </row>
    <row r="863" spans="1:5" x14ac:dyDescent="0.3">
      <c r="A863" t="s">
        <v>1849</v>
      </c>
      <c r="B863" t="s">
        <v>348</v>
      </c>
      <c r="C863" t="s">
        <v>318</v>
      </c>
      <c r="D863" t="s">
        <v>1850</v>
      </c>
      <c r="E863" t="s">
        <v>2056</v>
      </c>
    </row>
    <row r="864" spans="1:5" x14ac:dyDescent="0.3">
      <c r="A864" t="s">
        <v>1851</v>
      </c>
      <c r="B864" t="s">
        <v>317</v>
      </c>
      <c r="C864" t="s">
        <v>318</v>
      </c>
      <c r="D864" t="s">
        <v>1852</v>
      </c>
      <c r="E864" t="s">
        <v>2056</v>
      </c>
    </row>
    <row r="865" spans="1:5" x14ac:dyDescent="0.3">
      <c r="A865" t="s">
        <v>1853</v>
      </c>
      <c r="B865" t="s">
        <v>317</v>
      </c>
      <c r="C865" t="s">
        <v>318</v>
      </c>
      <c r="D865" t="s">
        <v>1854</v>
      </c>
      <c r="E865" t="s">
        <v>2056</v>
      </c>
    </row>
    <row r="866" spans="1:5" x14ac:dyDescent="0.3">
      <c r="A866" t="s">
        <v>1855</v>
      </c>
      <c r="B866" t="s">
        <v>317</v>
      </c>
      <c r="C866" t="s">
        <v>318</v>
      </c>
      <c r="D866" t="s">
        <v>1856</v>
      </c>
      <c r="E866" t="s">
        <v>2056</v>
      </c>
    </row>
    <row r="867" spans="1:5" x14ac:dyDescent="0.3">
      <c r="A867" t="s">
        <v>1857</v>
      </c>
      <c r="B867" t="s">
        <v>334</v>
      </c>
      <c r="C867" t="s">
        <v>318</v>
      </c>
      <c r="D867" t="s">
        <v>1858</v>
      </c>
      <c r="E867" t="s">
        <v>2056</v>
      </c>
    </row>
    <row r="868" spans="1:5" x14ac:dyDescent="0.3">
      <c r="A868" t="s">
        <v>104</v>
      </c>
      <c r="B868" t="s">
        <v>317</v>
      </c>
      <c r="C868" t="s">
        <v>318</v>
      </c>
      <c r="D868" t="s">
        <v>1859</v>
      </c>
      <c r="E868" t="s">
        <v>2056</v>
      </c>
    </row>
    <row r="869" spans="1:5" x14ac:dyDescent="0.3">
      <c r="A869" t="s">
        <v>1860</v>
      </c>
      <c r="B869" t="s">
        <v>334</v>
      </c>
      <c r="C869" t="s">
        <v>318</v>
      </c>
      <c r="D869" t="s">
        <v>1861</v>
      </c>
      <c r="E869" t="s">
        <v>2056</v>
      </c>
    </row>
    <row r="870" spans="1:5" x14ac:dyDescent="0.3">
      <c r="A870" t="s">
        <v>1862</v>
      </c>
      <c r="B870" t="s">
        <v>334</v>
      </c>
      <c r="C870" t="s">
        <v>318</v>
      </c>
      <c r="D870" t="s">
        <v>1863</v>
      </c>
      <c r="E870" t="s">
        <v>2056</v>
      </c>
    </row>
    <row r="871" spans="1:5" x14ac:dyDescent="0.3">
      <c r="A871" t="s">
        <v>1864</v>
      </c>
      <c r="B871" t="s">
        <v>317</v>
      </c>
      <c r="C871" t="s">
        <v>318</v>
      </c>
      <c r="D871" t="s">
        <v>1865</v>
      </c>
      <c r="E871" t="s">
        <v>2056</v>
      </c>
    </row>
    <row r="872" spans="1:5" x14ac:dyDescent="0.3">
      <c r="A872" t="s">
        <v>92</v>
      </c>
      <c r="B872" t="s">
        <v>317</v>
      </c>
      <c r="C872" t="s">
        <v>71</v>
      </c>
      <c r="D872" t="s">
        <v>1866</v>
      </c>
      <c r="E872" t="s">
        <v>2056</v>
      </c>
    </row>
    <row r="873" spans="1:5" x14ac:dyDescent="0.3">
      <c r="A873" t="s">
        <v>1867</v>
      </c>
      <c r="B873" t="s">
        <v>317</v>
      </c>
      <c r="C873" t="s">
        <v>318</v>
      </c>
      <c r="D873" t="s">
        <v>1868</v>
      </c>
      <c r="E873" t="s">
        <v>2056</v>
      </c>
    </row>
    <row r="874" spans="1:5" x14ac:dyDescent="0.3">
      <c r="A874" t="s">
        <v>1869</v>
      </c>
      <c r="B874" t="s">
        <v>348</v>
      </c>
      <c r="C874" t="s">
        <v>318</v>
      </c>
      <c r="D874" t="s">
        <v>1870</v>
      </c>
      <c r="E874" t="s">
        <v>2056</v>
      </c>
    </row>
    <row r="875" spans="1:5" x14ac:dyDescent="0.3">
      <c r="A875" t="s">
        <v>1871</v>
      </c>
      <c r="B875" t="s">
        <v>344</v>
      </c>
      <c r="C875" t="s">
        <v>71</v>
      </c>
      <c r="D875" t="s">
        <v>1872</v>
      </c>
      <c r="E875" t="s">
        <v>2056</v>
      </c>
    </row>
    <row r="876" spans="1:5" x14ac:dyDescent="0.3">
      <c r="A876" t="s">
        <v>144</v>
      </c>
      <c r="B876" t="s">
        <v>468</v>
      </c>
      <c r="C876" t="s">
        <v>71</v>
      </c>
      <c r="D876" t="s">
        <v>1873</v>
      </c>
      <c r="E876" t="s">
        <v>2056</v>
      </c>
    </row>
    <row r="877" spans="1:5" x14ac:dyDescent="0.3">
      <c r="A877" t="s">
        <v>1874</v>
      </c>
      <c r="B877" t="s">
        <v>385</v>
      </c>
      <c r="C877" t="s">
        <v>318</v>
      </c>
      <c r="D877" t="s">
        <v>1875</v>
      </c>
      <c r="E877" t="s">
        <v>2056</v>
      </c>
    </row>
    <row r="878" spans="1:5" x14ac:dyDescent="0.3">
      <c r="A878" t="s">
        <v>1876</v>
      </c>
      <c r="B878" t="s">
        <v>348</v>
      </c>
      <c r="C878" t="s">
        <v>318</v>
      </c>
      <c r="D878" t="s">
        <v>1877</v>
      </c>
      <c r="E878" t="s">
        <v>2056</v>
      </c>
    </row>
    <row r="879" spans="1:5" x14ac:dyDescent="0.3">
      <c r="A879" t="s">
        <v>236</v>
      </c>
      <c r="B879" t="s">
        <v>317</v>
      </c>
      <c r="C879" t="s">
        <v>365</v>
      </c>
      <c r="D879" t="s">
        <v>1878</v>
      </c>
      <c r="E879" t="s">
        <v>2056</v>
      </c>
    </row>
    <row r="880" spans="1:5" x14ac:dyDescent="0.3">
      <c r="A880" t="s">
        <v>1879</v>
      </c>
      <c r="B880" t="s">
        <v>317</v>
      </c>
      <c r="C880" t="s">
        <v>71</v>
      </c>
      <c r="D880" t="s">
        <v>1866</v>
      </c>
      <c r="E880" t="s">
        <v>2056</v>
      </c>
    </row>
    <row r="881" spans="1:5" x14ac:dyDescent="0.3">
      <c r="A881" t="s">
        <v>1880</v>
      </c>
      <c r="B881" t="s">
        <v>317</v>
      </c>
      <c r="C881" t="s">
        <v>318</v>
      </c>
      <c r="D881" t="s">
        <v>1881</v>
      </c>
      <c r="E881" t="s">
        <v>2056</v>
      </c>
    </row>
    <row r="882" spans="1:5" x14ac:dyDescent="0.3">
      <c r="A882" t="s">
        <v>1882</v>
      </c>
      <c r="B882" t="s">
        <v>317</v>
      </c>
      <c r="C882" t="s">
        <v>318</v>
      </c>
      <c r="D882" t="s">
        <v>1883</v>
      </c>
      <c r="E882" t="s">
        <v>2056</v>
      </c>
    </row>
    <row r="883" spans="1:5" x14ac:dyDescent="0.3">
      <c r="A883" t="s">
        <v>0</v>
      </c>
      <c r="B883" t="s">
        <v>385</v>
      </c>
      <c r="C883" t="s">
        <v>318</v>
      </c>
      <c r="D883" t="s">
        <v>1884</v>
      </c>
      <c r="E883" t="s">
        <v>2056</v>
      </c>
    </row>
    <row r="884" spans="1:5" x14ac:dyDescent="0.3">
      <c r="A884" t="s">
        <v>1885</v>
      </c>
      <c r="B884" t="s">
        <v>385</v>
      </c>
      <c r="C884" t="s">
        <v>318</v>
      </c>
      <c r="D884" t="s">
        <v>1886</v>
      </c>
      <c r="E884" t="s">
        <v>2056</v>
      </c>
    </row>
    <row r="885" spans="1:5" x14ac:dyDescent="0.3">
      <c r="A885" t="s">
        <v>1887</v>
      </c>
      <c r="B885" t="s">
        <v>372</v>
      </c>
      <c r="C885" t="s">
        <v>365</v>
      </c>
      <c r="D885" t="s">
        <v>1888</v>
      </c>
      <c r="E885" t="s">
        <v>2056</v>
      </c>
    </row>
    <row r="886" spans="1:5" x14ac:dyDescent="0.3">
      <c r="A886" t="s">
        <v>1889</v>
      </c>
      <c r="B886" t="s">
        <v>385</v>
      </c>
      <c r="C886" t="s">
        <v>318</v>
      </c>
      <c r="D886" t="s">
        <v>1890</v>
      </c>
      <c r="E886" t="s">
        <v>2056</v>
      </c>
    </row>
    <row r="887" spans="1:5" x14ac:dyDescent="0.3">
      <c r="A887" t="s">
        <v>1891</v>
      </c>
      <c r="B887" t="s">
        <v>372</v>
      </c>
      <c r="C887" t="s">
        <v>318</v>
      </c>
      <c r="D887" t="s">
        <v>1892</v>
      </c>
      <c r="E887" t="s">
        <v>2056</v>
      </c>
    </row>
    <row r="888" spans="1:5" x14ac:dyDescent="0.3">
      <c r="A888" t="s">
        <v>1893</v>
      </c>
      <c r="B888" t="s">
        <v>372</v>
      </c>
      <c r="C888" t="s">
        <v>318</v>
      </c>
      <c r="D888" t="s">
        <v>1894</v>
      </c>
      <c r="E888" t="s">
        <v>2056</v>
      </c>
    </row>
    <row r="889" spans="1:5" x14ac:dyDescent="0.3">
      <c r="A889" t="s">
        <v>1895</v>
      </c>
      <c r="B889" t="s">
        <v>372</v>
      </c>
      <c r="C889" t="s">
        <v>365</v>
      </c>
      <c r="D889" t="s">
        <v>1896</v>
      </c>
      <c r="E889" t="s">
        <v>2056</v>
      </c>
    </row>
    <row r="890" spans="1:5" x14ac:dyDescent="0.3">
      <c r="A890" t="s">
        <v>1897</v>
      </c>
      <c r="B890" t="s">
        <v>372</v>
      </c>
      <c r="C890" t="s">
        <v>365</v>
      </c>
      <c r="D890" t="s">
        <v>1898</v>
      </c>
      <c r="E890" t="s">
        <v>2056</v>
      </c>
    </row>
    <row r="891" spans="1:5" x14ac:dyDescent="0.3">
      <c r="A891" t="s">
        <v>1899</v>
      </c>
      <c r="B891" t="s">
        <v>337</v>
      </c>
      <c r="C891" t="s">
        <v>318</v>
      </c>
      <c r="D891" t="s">
        <v>1900</v>
      </c>
      <c r="E891" t="s">
        <v>2056</v>
      </c>
    </row>
    <row r="892" spans="1:5" x14ac:dyDescent="0.3">
      <c r="A892" t="s">
        <v>1901</v>
      </c>
      <c r="B892" t="s">
        <v>334</v>
      </c>
      <c r="C892" t="s">
        <v>318</v>
      </c>
      <c r="D892" t="s">
        <v>1902</v>
      </c>
      <c r="E892" t="s">
        <v>2056</v>
      </c>
    </row>
    <row r="893" spans="1:5" x14ac:dyDescent="0.3">
      <c r="A893" t="s">
        <v>174</v>
      </c>
      <c r="B893" t="s">
        <v>385</v>
      </c>
      <c r="C893" t="s">
        <v>318</v>
      </c>
      <c r="D893" t="s">
        <v>1903</v>
      </c>
      <c r="E893" t="s">
        <v>2056</v>
      </c>
    </row>
    <row r="894" spans="1:5" x14ac:dyDescent="0.3">
      <c r="A894" t="s">
        <v>1904</v>
      </c>
      <c r="B894" t="s">
        <v>321</v>
      </c>
      <c r="C894" t="s">
        <v>318</v>
      </c>
      <c r="D894" t="s">
        <v>1905</v>
      </c>
      <c r="E894" t="s">
        <v>2056</v>
      </c>
    </row>
    <row r="895" spans="1:5" x14ac:dyDescent="0.3">
      <c r="A895" t="s">
        <v>1906</v>
      </c>
      <c r="B895" t="s">
        <v>348</v>
      </c>
      <c r="C895" t="s">
        <v>318</v>
      </c>
      <c r="D895" t="s">
        <v>1907</v>
      </c>
      <c r="E895" t="s">
        <v>2056</v>
      </c>
    </row>
    <row r="896" spans="1:5" x14ac:dyDescent="0.3">
      <c r="A896" t="s">
        <v>1908</v>
      </c>
      <c r="B896" t="s">
        <v>1286</v>
      </c>
      <c r="C896" t="s">
        <v>318</v>
      </c>
      <c r="D896" t="s">
        <v>1909</v>
      </c>
      <c r="E896" t="s">
        <v>2056</v>
      </c>
    </row>
    <row r="897" spans="1:5" x14ac:dyDescent="0.3">
      <c r="A897" t="s">
        <v>1910</v>
      </c>
      <c r="B897" t="s">
        <v>317</v>
      </c>
      <c r="C897" t="s">
        <v>318</v>
      </c>
      <c r="D897" t="s">
        <v>1911</v>
      </c>
      <c r="E897" t="s">
        <v>2056</v>
      </c>
    </row>
    <row r="898" spans="1:5" x14ac:dyDescent="0.3">
      <c r="A898" t="s">
        <v>240</v>
      </c>
      <c r="B898" t="s">
        <v>317</v>
      </c>
      <c r="C898" t="s">
        <v>71</v>
      </c>
      <c r="D898" t="s">
        <v>1912</v>
      </c>
      <c r="E898" t="s">
        <v>2056</v>
      </c>
    </row>
    <row r="899" spans="1:5" x14ac:dyDescent="0.3">
      <c r="A899" t="s">
        <v>241</v>
      </c>
      <c r="B899" t="s">
        <v>321</v>
      </c>
      <c r="C899" t="s">
        <v>71</v>
      </c>
      <c r="D899" t="s">
        <v>1632</v>
      </c>
      <c r="E899" t="s">
        <v>2056</v>
      </c>
    </row>
    <row r="900" spans="1:5" x14ac:dyDescent="0.3">
      <c r="A900" t="s">
        <v>1</v>
      </c>
      <c r="B900" t="s">
        <v>385</v>
      </c>
      <c r="C900" t="s">
        <v>318</v>
      </c>
      <c r="D900" t="s">
        <v>1</v>
      </c>
      <c r="E900" t="s">
        <v>2056</v>
      </c>
    </row>
    <row r="901" spans="1:5" x14ac:dyDescent="0.3">
      <c r="A901" t="s">
        <v>1913</v>
      </c>
      <c r="B901" t="s">
        <v>321</v>
      </c>
      <c r="C901" t="s">
        <v>318</v>
      </c>
      <c r="D901" t="s">
        <v>1914</v>
      </c>
      <c r="E901" t="s">
        <v>2056</v>
      </c>
    </row>
    <row r="902" spans="1:5" x14ac:dyDescent="0.3">
      <c r="A902" t="s">
        <v>1915</v>
      </c>
      <c r="B902" t="s">
        <v>321</v>
      </c>
      <c r="C902" t="s">
        <v>365</v>
      </c>
      <c r="D902" t="s">
        <v>1916</v>
      </c>
      <c r="E902" t="s">
        <v>2056</v>
      </c>
    </row>
    <row r="903" spans="1:5" x14ac:dyDescent="0.3">
      <c r="A903" t="s">
        <v>1917</v>
      </c>
      <c r="B903" t="s">
        <v>321</v>
      </c>
      <c r="C903" t="s">
        <v>318</v>
      </c>
      <c r="D903" t="s">
        <v>1918</v>
      </c>
      <c r="E903" t="s">
        <v>2056</v>
      </c>
    </row>
    <row r="904" spans="1:5" x14ac:dyDescent="0.3">
      <c r="A904" t="s">
        <v>1919</v>
      </c>
      <c r="B904" t="s">
        <v>334</v>
      </c>
      <c r="C904" t="s">
        <v>365</v>
      </c>
      <c r="D904" t="s">
        <v>1920</v>
      </c>
      <c r="E904" t="s">
        <v>2056</v>
      </c>
    </row>
    <row r="905" spans="1:5" x14ac:dyDescent="0.3">
      <c r="A905" t="s">
        <v>1921</v>
      </c>
      <c r="B905" t="s">
        <v>334</v>
      </c>
      <c r="C905" t="s">
        <v>318</v>
      </c>
      <c r="D905" t="s">
        <v>1922</v>
      </c>
      <c r="E905" t="s">
        <v>2056</v>
      </c>
    </row>
    <row r="906" spans="1:5" x14ac:dyDescent="0.3">
      <c r="A906" t="s">
        <v>1923</v>
      </c>
      <c r="B906" t="s">
        <v>317</v>
      </c>
      <c r="C906" t="s">
        <v>365</v>
      </c>
      <c r="D906" t="s">
        <v>1924</v>
      </c>
      <c r="E906" t="s">
        <v>2056</v>
      </c>
    </row>
    <row r="907" spans="1:5" x14ac:dyDescent="0.3">
      <c r="A907" t="s">
        <v>1925</v>
      </c>
      <c r="B907" t="s">
        <v>317</v>
      </c>
      <c r="C907" t="s">
        <v>365</v>
      </c>
      <c r="D907" t="s">
        <v>1926</v>
      </c>
      <c r="E907" t="s">
        <v>2056</v>
      </c>
    </row>
    <row r="908" spans="1:5" x14ac:dyDescent="0.3">
      <c r="A908" t="s">
        <v>1927</v>
      </c>
      <c r="B908" t="s">
        <v>317</v>
      </c>
      <c r="C908" t="s">
        <v>365</v>
      </c>
      <c r="D908" t="s">
        <v>1928</v>
      </c>
      <c r="E908" t="s">
        <v>2056</v>
      </c>
    </row>
    <row r="909" spans="1:5" x14ac:dyDescent="0.3">
      <c r="A909" t="s">
        <v>1929</v>
      </c>
      <c r="B909" t="s">
        <v>317</v>
      </c>
      <c r="C909" t="s">
        <v>365</v>
      </c>
      <c r="D909" t="s">
        <v>1930</v>
      </c>
      <c r="E909" t="s">
        <v>2056</v>
      </c>
    </row>
    <row r="910" spans="1:5" x14ac:dyDescent="0.3">
      <c r="A910" t="s">
        <v>1931</v>
      </c>
      <c r="B910" t="s">
        <v>344</v>
      </c>
      <c r="C910" t="s">
        <v>71</v>
      </c>
      <c r="D910" t="s">
        <v>1932</v>
      </c>
      <c r="E910" t="s">
        <v>2056</v>
      </c>
    </row>
    <row r="911" spans="1:5" x14ac:dyDescent="0.3">
      <c r="A911" t="s">
        <v>1933</v>
      </c>
      <c r="B911" t="s">
        <v>321</v>
      </c>
      <c r="C911" t="s">
        <v>318</v>
      </c>
      <c r="D911" t="s">
        <v>1934</v>
      </c>
      <c r="E911" t="s">
        <v>2056</v>
      </c>
    </row>
    <row r="912" spans="1:5" x14ac:dyDescent="0.3">
      <c r="A912" t="s">
        <v>93</v>
      </c>
      <c r="B912" t="s">
        <v>317</v>
      </c>
      <c r="C912" t="s">
        <v>71</v>
      </c>
      <c r="D912" t="s">
        <v>1935</v>
      </c>
      <c r="E912" t="s">
        <v>2056</v>
      </c>
    </row>
    <row r="913" spans="1:5" x14ac:dyDescent="0.3">
      <c r="A913" t="s">
        <v>1936</v>
      </c>
      <c r="B913" t="s">
        <v>385</v>
      </c>
      <c r="C913" t="s">
        <v>318</v>
      </c>
      <c r="D913" t="s">
        <v>1937</v>
      </c>
      <c r="E913" t="s">
        <v>2056</v>
      </c>
    </row>
    <row r="914" spans="1:5" x14ac:dyDescent="0.3">
      <c r="A914" t="s">
        <v>1938</v>
      </c>
      <c r="B914" t="s">
        <v>321</v>
      </c>
      <c r="C914" t="s">
        <v>318</v>
      </c>
      <c r="D914" t="s">
        <v>1939</v>
      </c>
      <c r="E914" t="s">
        <v>2056</v>
      </c>
    </row>
    <row r="915" spans="1:5" x14ac:dyDescent="0.3">
      <c r="A915" t="s">
        <v>1940</v>
      </c>
      <c r="B915" t="s">
        <v>344</v>
      </c>
      <c r="C915" t="s">
        <v>71</v>
      </c>
      <c r="D915" t="s">
        <v>1941</v>
      </c>
      <c r="E915" t="s">
        <v>2056</v>
      </c>
    </row>
    <row r="916" spans="1:5" x14ac:dyDescent="0.3">
      <c r="A916" t="s">
        <v>1942</v>
      </c>
      <c r="B916" t="s">
        <v>317</v>
      </c>
      <c r="C916" t="s">
        <v>318</v>
      </c>
      <c r="D916" t="s">
        <v>1943</v>
      </c>
      <c r="E916" t="s">
        <v>2056</v>
      </c>
    </row>
    <row r="917" spans="1:5" x14ac:dyDescent="0.3">
      <c r="A917" t="s">
        <v>1944</v>
      </c>
      <c r="B917" t="s">
        <v>317</v>
      </c>
      <c r="C917" t="s">
        <v>318</v>
      </c>
      <c r="D917" t="s">
        <v>1945</v>
      </c>
      <c r="E917" t="s">
        <v>2056</v>
      </c>
    </row>
    <row r="918" spans="1:5" x14ac:dyDescent="0.3">
      <c r="A918" t="s">
        <v>1946</v>
      </c>
      <c r="B918" t="s">
        <v>317</v>
      </c>
      <c r="C918" t="s">
        <v>318</v>
      </c>
      <c r="D918" t="s">
        <v>1947</v>
      </c>
      <c r="E918" t="s">
        <v>2056</v>
      </c>
    </row>
    <row r="919" spans="1:5" x14ac:dyDescent="0.3">
      <c r="A919" t="s">
        <v>242</v>
      </c>
      <c r="B919" t="s">
        <v>317</v>
      </c>
      <c r="C919" t="s">
        <v>71</v>
      </c>
      <c r="D919" t="s">
        <v>1948</v>
      </c>
      <c r="E919" t="s">
        <v>2056</v>
      </c>
    </row>
    <row r="920" spans="1:5" x14ac:dyDescent="0.3">
      <c r="A920" t="s">
        <v>219</v>
      </c>
      <c r="B920" t="s">
        <v>372</v>
      </c>
      <c r="C920" t="s">
        <v>71</v>
      </c>
      <c r="D920" t="s">
        <v>1949</v>
      </c>
      <c r="E920" t="s">
        <v>2056</v>
      </c>
    </row>
    <row r="921" spans="1:5" x14ac:dyDescent="0.3">
      <c r="A921" t="s">
        <v>1950</v>
      </c>
      <c r="B921" t="s">
        <v>372</v>
      </c>
      <c r="C921" t="s">
        <v>71</v>
      </c>
      <c r="D921" t="s">
        <v>1951</v>
      </c>
      <c r="E921" t="s">
        <v>2056</v>
      </c>
    </row>
    <row r="922" spans="1:5" x14ac:dyDescent="0.3">
      <c r="A922" t="s">
        <v>1952</v>
      </c>
      <c r="B922" t="s">
        <v>348</v>
      </c>
      <c r="C922" t="s">
        <v>318</v>
      </c>
      <c r="D922" t="s">
        <v>1952</v>
      </c>
      <c r="E922" t="s">
        <v>2056</v>
      </c>
    </row>
    <row r="923" spans="1:5" x14ac:dyDescent="0.3">
      <c r="A923" t="s">
        <v>1953</v>
      </c>
      <c r="B923" t="s">
        <v>337</v>
      </c>
      <c r="C923" t="s">
        <v>318</v>
      </c>
      <c r="D923" t="s">
        <v>1954</v>
      </c>
      <c r="E923" t="s">
        <v>2056</v>
      </c>
    </row>
    <row r="924" spans="1:5" x14ac:dyDescent="0.3">
      <c r="A924" t="s">
        <v>1955</v>
      </c>
      <c r="B924" t="s">
        <v>334</v>
      </c>
      <c r="C924" t="s">
        <v>365</v>
      </c>
      <c r="D924" t="s">
        <v>1956</v>
      </c>
      <c r="E924" t="s">
        <v>2056</v>
      </c>
    </row>
    <row r="925" spans="1:5" x14ac:dyDescent="0.3">
      <c r="A925" t="s">
        <v>1957</v>
      </c>
      <c r="B925" t="s">
        <v>317</v>
      </c>
      <c r="C925" t="s">
        <v>318</v>
      </c>
      <c r="D925" t="s">
        <v>1958</v>
      </c>
      <c r="E925" t="s">
        <v>2056</v>
      </c>
    </row>
    <row r="926" spans="1:5" x14ac:dyDescent="0.3">
      <c r="A926" t="s">
        <v>1959</v>
      </c>
      <c r="B926" t="s">
        <v>337</v>
      </c>
      <c r="C926" t="s">
        <v>365</v>
      </c>
      <c r="D926" t="s">
        <v>1960</v>
      </c>
      <c r="E926" t="s">
        <v>2056</v>
      </c>
    </row>
    <row r="927" spans="1:5" x14ac:dyDescent="0.3">
      <c r="A927" t="s">
        <v>94</v>
      </c>
      <c r="B927" t="s">
        <v>317</v>
      </c>
      <c r="C927" t="s">
        <v>71</v>
      </c>
      <c r="D927" t="s">
        <v>1961</v>
      </c>
      <c r="E927" t="s">
        <v>2056</v>
      </c>
    </row>
    <row r="928" spans="1:5" x14ac:dyDescent="0.3">
      <c r="A928" t="s">
        <v>1962</v>
      </c>
      <c r="B928" t="s">
        <v>317</v>
      </c>
      <c r="C928" t="s">
        <v>318</v>
      </c>
      <c r="D928" t="s">
        <v>1963</v>
      </c>
      <c r="E928" t="s">
        <v>2056</v>
      </c>
    </row>
    <row r="929" spans="1:5" x14ac:dyDescent="0.3">
      <c r="A929" t="s">
        <v>1964</v>
      </c>
      <c r="B929" t="s">
        <v>317</v>
      </c>
      <c r="C929" t="s">
        <v>365</v>
      </c>
      <c r="D929" t="s">
        <v>1965</v>
      </c>
      <c r="E929" t="s">
        <v>2056</v>
      </c>
    </row>
    <row r="930" spans="1:5" x14ac:dyDescent="0.3">
      <c r="A930" t="s">
        <v>105</v>
      </c>
      <c r="B930" t="s">
        <v>317</v>
      </c>
      <c r="C930" t="s">
        <v>318</v>
      </c>
      <c r="D930" t="s">
        <v>1966</v>
      </c>
      <c r="E930" t="s">
        <v>2056</v>
      </c>
    </row>
    <row r="931" spans="1:5" x14ac:dyDescent="0.3">
      <c r="A931" t="s">
        <v>1967</v>
      </c>
      <c r="B931" t="s">
        <v>348</v>
      </c>
      <c r="C931" t="s">
        <v>318</v>
      </c>
      <c r="D931" t="s">
        <v>1968</v>
      </c>
      <c r="E931" t="s">
        <v>2056</v>
      </c>
    </row>
    <row r="932" spans="1:5" x14ac:dyDescent="0.3">
      <c r="A932" t="s">
        <v>1969</v>
      </c>
      <c r="B932" t="s">
        <v>317</v>
      </c>
      <c r="C932" t="s">
        <v>318</v>
      </c>
      <c r="D932" t="s">
        <v>1970</v>
      </c>
      <c r="E932" t="s">
        <v>2056</v>
      </c>
    </row>
    <row r="933" spans="1:5" x14ac:dyDescent="0.3">
      <c r="A933" t="s">
        <v>1971</v>
      </c>
      <c r="B933" t="s">
        <v>317</v>
      </c>
      <c r="C933" t="s">
        <v>365</v>
      </c>
      <c r="D933" t="s">
        <v>1972</v>
      </c>
      <c r="E933" t="s">
        <v>2056</v>
      </c>
    </row>
    <row r="934" spans="1:5" x14ac:dyDescent="0.3">
      <c r="A934" t="s">
        <v>288</v>
      </c>
      <c r="B934" t="s">
        <v>317</v>
      </c>
      <c r="C934" t="s">
        <v>71</v>
      </c>
      <c r="D934" t="s">
        <v>1973</v>
      </c>
      <c r="E934" t="s">
        <v>2056</v>
      </c>
    </row>
    <row r="935" spans="1:5" x14ac:dyDescent="0.3">
      <c r="A935" t="s">
        <v>1974</v>
      </c>
      <c r="B935" t="s">
        <v>317</v>
      </c>
      <c r="C935" t="s">
        <v>318</v>
      </c>
      <c r="D935" t="s">
        <v>1975</v>
      </c>
      <c r="E935" t="s">
        <v>2056</v>
      </c>
    </row>
    <row r="936" spans="1:5" x14ac:dyDescent="0.3">
      <c r="A936" t="s">
        <v>289</v>
      </c>
      <c r="B936" t="s">
        <v>317</v>
      </c>
      <c r="C936" t="s">
        <v>71</v>
      </c>
      <c r="D936" t="s">
        <v>1976</v>
      </c>
      <c r="E936" t="s">
        <v>2056</v>
      </c>
    </row>
    <row r="937" spans="1:5" x14ac:dyDescent="0.3">
      <c r="A937" t="s">
        <v>1977</v>
      </c>
      <c r="B937" t="s">
        <v>317</v>
      </c>
      <c r="C937" t="s">
        <v>318</v>
      </c>
      <c r="D937" t="s">
        <v>1978</v>
      </c>
      <c r="E937" t="s">
        <v>2056</v>
      </c>
    </row>
    <row r="938" spans="1:5" x14ac:dyDescent="0.3">
      <c r="A938" t="s">
        <v>1979</v>
      </c>
      <c r="B938" t="s">
        <v>317</v>
      </c>
      <c r="C938" t="s">
        <v>318</v>
      </c>
      <c r="D938" t="s">
        <v>1980</v>
      </c>
      <c r="E938" t="s">
        <v>2056</v>
      </c>
    </row>
    <row r="939" spans="1:5" x14ac:dyDescent="0.3">
      <c r="A939" t="s">
        <v>1981</v>
      </c>
      <c r="B939" t="s">
        <v>317</v>
      </c>
      <c r="C939" t="s">
        <v>318</v>
      </c>
      <c r="D939" t="s">
        <v>1982</v>
      </c>
      <c r="E939" t="s">
        <v>2056</v>
      </c>
    </row>
    <row r="940" spans="1:5" x14ac:dyDescent="0.3">
      <c r="A940" t="s">
        <v>290</v>
      </c>
      <c r="B940" t="s">
        <v>317</v>
      </c>
      <c r="C940" t="s">
        <v>318</v>
      </c>
      <c r="D940" t="s">
        <v>1983</v>
      </c>
      <c r="E940" t="s">
        <v>2056</v>
      </c>
    </row>
    <row r="941" spans="1:5" x14ac:dyDescent="0.3">
      <c r="A941" t="s">
        <v>1984</v>
      </c>
      <c r="B941" t="s">
        <v>317</v>
      </c>
      <c r="C941" t="s">
        <v>318</v>
      </c>
      <c r="D941" t="s">
        <v>1985</v>
      </c>
      <c r="E941" t="s">
        <v>2056</v>
      </c>
    </row>
    <row r="942" spans="1:5" x14ac:dyDescent="0.3">
      <c r="A942" t="s">
        <v>1986</v>
      </c>
      <c r="B942" t="s">
        <v>317</v>
      </c>
      <c r="C942" t="s">
        <v>318</v>
      </c>
      <c r="D942" t="s">
        <v>1987</v>
      </c>
      <c r="E942" t="s">
        <v>2056</v>
      </c>
    </row>
    <row r="943" spans="1:5" x14ac:dyDescent="0.3">
      <c r="A943" t="s">
        <v>1988</v>
      </c>
      <c r="B943" t="s">
        <v>317</v>
      </c>
      <c r="C943" t="s">
        <v>318</v>
      </c>
      <c r="D943" t="s">
        <v>1989</v>
      </c>
      <c r="E943" t="s">
        <v>2056</v>
      </c>
    </row>
    <row r="944" spans="1:5" x14ac:dyDescent="0.3">
      <c r="A944" t="s">
        <v>1990</v>
      </c>
      <c r="B944" t="s">
        <v>317</v>
      </c>
      <c r="C944" t="s">
        <v>318</v>
      </c>
      <c r="D944" t="s">
        <v>1991</v>
      </c>
      <c r="E944" t="s">
        <v>2056</v>
      </c>
    </row>
    <row r="945" spans="1:5" x14ac:dyDescent="0.3">
      <c r="A945" t="s">
        <v>1992</v>
      </c>
      <c r="B945" t="s">
        <v>317</v>
      </c>
      <c r="C945" t="s">
        <v>365</v>
      </c>
      <c r="D945" t="s">
        <v>1993</v>
      </c>
      <c r="E945" t="s">
        <v>2056</v>
      </c>
    </row>
    <row r="946" spans="1:5" x14ac:dyDescent="0.3">
      <c r="A946" t="s">
        <v>1994</v>
      </c>
      <c r="B946" t="s">
        <v>317</v>
      </c>
      <c r="C946" t="s">
        <v>318</v>
      </c>
      <c r="D946" t="s">
        <v>1995</v>
      </c>
      <c r="E946" t="s">
        <v>2056</v>
      </c>
    </row>
    <row r="947" spans="1:5" x14ac:dyDescent="0.3">
      <c r="A947" t="s">
        <v>1996</v>
      </c>
      <c r="B947" t="s">
        <v>317</v>
      </c>
      <c r="C947" t="s">
        <v>318</v>
      </c>
      <c r="D947" t="s">
        <v>1997</v>
      </c>
      <c r="E947" t="s">
        <v>2056</v>
      </c>
    </row>
    <row r="948" spans="1:5" x14ac:dyDescent="0.3">
      <c r="A948" t="s">
        <v>1998</v>
      </c>
      <c r="B948" t="s">
        <v>317</v>
      </c>
      <c r="C948" t="s">
        <v>318</v>
      </c>
      <c r="D948" t="s">
        <v>1999</v>
      </c>
      <c r="E948" t="s">
        <v>2056</v>
      </c>
    </row>
    <row r="949" spans="1:5" x14ac:dyDescent="0.3">
      <c r="A949" t="s">
        <v>2000</v>
      </c>
      <c r="B949" t="s">
        <v>317</v>
      </c>
      <c r="C949" t="s">
        <v>318</v>
      </c>
      <c r="D949" t="s">
        <v>2001</v>
      </c>
      <c r="E949" t="s">
        <v>2056</v>
      </c>
    </row>
    <row r="950" spans="1:5" x14ac:dyDescent="0.3">
      <c r="A950" t="s">
        <v>2002</v>
      </c>
      <c r="B950" t="s">
        <v>317</v>
      </c>
      <c r="C950" t="s">
        <v>318</v>
      </c>
      <c r="D950" t="s">
        <v>2003</v>
      </c>
      <c r="E950" t="s">
        <v>2056</v>
      </c>
    </row>
    <row r="951" spans="1:5" x14ac:dyDescent="0.3">
      <c r="A951" t="s">
        <v>2004</v>
      </c>
      <c r="B951" t="s">
        <v>317</v>
      </c>
      <c r="C951" t="s">
        <v>318</v>
      </c>
      <c r="D951" t="s">
        <v>2005</v>
      </c>
      <c r="E951" t="s">
        <v>2056</v>
      </c>
    </row>
    <row r="952" spans="1:5" x14ac:dyDescent="0.3">
      <c r="A952" t="s">
        <v>2006</v>
      </c>
      <c r="B952" t="s">
        <v>317</v>
      </c>
      <c r="C952" t="s">
        <v>318</v>
      </c>
      <c r="D952" t="s">
        <v>2007</v>
      </c>
      <c r="E952" t="s">
        <v>2056</v>
      </c>
    </row>
    <row r="953" spans="1:5" x14ac:dyDescent="0.3">
      <c r="A953" t="s">
        <v>2008</v>
      </c>
      <c r="B953" t="s">
        <v>317</v>
      </c>
      <c r="C953" t="s">
        <v>318</v>
      </c>
      <c r="D953" t="s">
        <v>2009</v>
      </c>
      <c r="E953" t="s">
        <v>2056</v>
      </c>
    </row>
    <row r="954" spans="1:5" x14ac:dyDescent="0.3">
      <c r="A954" t="s">
        <v>2010</v>
      </c>
      <c r="B954" t="s">
        <v>317</v>
      </c>
      <c r="C954" t="s">
        <v>318</v>
      </c>
      <c r="D954" t="s">
        <v>2011</v>
      </c>
      <c r="E954" t="s">
        <v>2056</v>
      </c>
    </row>
    <row r="955" spans="1:5" x14ac:dyDescent="0.3">
      <c r="A955" t="s">
        <v>2012</v>
      </c>
      <c r="B955" t="s">
        <v>317</v>
      </c>
      <c r="C955" t="s">
        <v>318</v>
      </c>
      <c r="D955" t="s">
        <v>2013</v>
      </c>
      <c r="E955" t="s">
        <v>2056</v>
      </c>
    </row>
    <row r="956" spans="1:5" x14ac:dyDescent="0.3">
      <c r="A956" t="s">
        <v>2014</v>
      </c>
      <c r="B956" t="s">
        <v>317</v>
      </c>
      <c r="C956" t="s">
        <v>318</v>
      </c>
      <c r="D956" t="s">
        <v>2015</v>
      </c>
      <c r="E956" t="s">
        <v>2056</v>
      </c>
    </row>
    <row r="957" spans="1:5" x14ac:dyDescent="0.3">
      <c r="A957" t="s">
        <v>2016</v>
      </c>
      <c r="B957" t="s">
        <v>317</v>
      </c>
      <c r="C957" t="s">
        <v>318</v>
      </c>
      <c r="D957" t="s">
        <v>2017</v>
      </c>
      <c r="E957" t="s">
        <v>2056</v>
      </c>
    </row>
    <row r="958" spans="1:5" x14ac:dyDescent="0.3">
      <c r="A958" t="s">
        <v>2018</v>
      </c>
      <c r="B958" t="s">
        <v>344</v>
      </c>
      <c r="C958" t="s">
        <v>318</v>
      </c>
      <c r="D958" t="s">
        <v>2019</v>
      </c>
      <c r="E958" t="s">
        <v>2056</v>
      </c>
    </row>
    <row r="959" spans="1:5" x14ac:dyDescent="0.3">
      <c r="A959" t="s">
        <v>2020</v>
      </c>
      <c r="B959" t="s">
        <v>344</v>
      </c>
      <c r="C959" t="s">
        <v>365</v>
      </c>
      <c r="D959" t="s">
        <v>2021</v>
      </c>
      <c r="E959" t="s">
        <v>2056</v>
      </c>
    </row>
    <row r="960" spans="1:5" x14ac:dyDescent="0.3">
      <c r="A960" t="s">
        <v>256</v>
      </c>
      <c r="B960" t="s">
        <v>344</v>
      </c>
      <c r="C960" t="s">
        <v>318</v>
      </c>
      <c r="D960" t="s">
        <v>2022</v>
      </c>
      <c r="E960" t="s">
        <v>2056</v>
      </c>
    </row>
    <row r="961" spans="1:5" x14ac:dyDescent="0.3">
      <c r="A961" t="s">
        <v>2023</v>
      </c>
      <c r="B961" t="s">
        <v>317</v>
      </c>
      <c r="C961" t="s">
        <v>318</v>
      </c>
      <c r="D961" t="s">
        <v>2024</v>
      </c>
      <c r="E961" t="s">
        <v>2056</v>
      </c>
    </row>
    <row r="962" spans="1:5" x14ac:dyDescent="0.3">
      <c r="A962" t="s">
        <v>2025</v>
      </c>
      <c r="B962" t="s">
        <v>337</v>
      </c>
      <c r="C962" t="s">
        <v>318</v>
      </c>
      <c r="D962" t="s">
        <v>2026</v>
      </c>
      <c r="E962" t="s">
        <v>2056</v>
      </c>
    </row>
    <row r="963" spans="1:5" x14ac:dyDescent="0.3">
      <c r="A963" t="s">
        <v>2027</v>
      </c>
      <c r="B963" t="s">
        <v>344</v>
      </c>
      <c r="C963" t="s">
        <v>318</v>
      </c>
      <c r="D963" t="s">
        <v>2028</v>
      </c>
      <c r="E963" t="s">
        <v>2056</v>
      </c>
    </row>
    <row r="964" spans="1:5" x14ac:dyDescent="0.3">
      <c r="A964" t="s">
        <v>2029</v>
      </c>
      <c r="B964" t="s">
        <v>344</v>
      </c>
      <c r="C964" t="s">
        <v>318</v>
      </c>
      <c r="D964" t="s">
        <v>2030</v>
      </c>
      <c r="E964" t="s">
        <v>2056</v>
      </c>
    </row>
    <row r="965" spans="1:5" x14ac:dyDescent="0.3">
      <c r="A965" t="s">
        <v>2031</v>
      </c>
      <c r="B965" t="s">
        <v>372</v>
      </c>
      <c r="C965" t="s">
        <v>71</v>
      </c>
      <c r="D965" t="s">
        <v>2032</v>
      </c>
      <c r="E965" t="s">
        <v>2056</v>
      </c>
    </row>
    <row r="966" spans="1:5" x14ac:dyDescent="0.3">
      <c r="A966" t="s">
        <v>2033</v>
      </c>
      <c r="B966" t="s">
        <v>321</v>
      </c>
      <c r="C966" t="s">
        <v>71</v>
      </c>
      <c r="D966" t="s">
        <v>2034</v>
      </c>
      <c r="E966" t="s">
        <v>2056</v>
      </c>
    </row>
    <row r="967" spans="1:5" x14ac:dyDescent="0.3">
      <c r="A967" t="s">
        <v>2035</v>
      </c>
      <c r="B967" t="s">
        <v>1147</v>
      </c>
      <c r="C967" t="s">
        <v>365</v>
      </c>
      <c r="D967" t="s">
        <v>2036</v>
      </c>
      <c r="E967" t="s">
        <v>2056</v>
      </c>
    </row>
    <row r="968" spans="1:5" x14ac:dyDescent="0.3">
      <c r="A968" t="s">
        <v>2037</v>
      </c>
      <c r="B968" t="s">
        <v>337</v>
      </c>
      <c r="C968" t="s">
        <v>318</v>
      </c>
      <c r="D968" t="s">
        <v>2038</v>
      </c>
      <c r="E968" t="s">
        <v>2056</v>
      </c>
    </row>
    <row r="969" spans="1:5" x14ac:dyDescent="0.3">
      <c r="A969" t="s">
        <v>2039</v>
      </c>
      <c r="B969" t="s">
        <v>337</v>
      </c>
      <c r="C969" t="s">
        <v>318</v>
      </c>
      <c r="D969" t="s">
        <v>2040</v>
      </c>
      <c r="E969" t="s">
        <v>2056</v>
      </c>
    </row>
    <row r="970" spans="1:5" x14ac:dyDescent="0.3">
      <c r="A970" t="s">
        <v>2041</v>
      </c>
      <c r="B970" t="s">
        <v>317</v>
      </c>
      <c r="C970" t="s">
        <v>318</v>
      </c>
      <c r="D970" t="s">
        <v>2042</v>
      </c>
      <c r="E970" t="s">
        <v>2056</v>
      </c>
    </row>
    <row r="971" spans="1:5" x14ac:dyDescent="0.3">
      <c r="A971" t="s">
        <v>2043</v>
      </c>
      <c r="B971" t="s">
        <v>317</v>
      </c>
      <c r="C971" t="s">
        <v>318</v>
      </c>
      <c r="D971" t="s">
        <v>2044</v>
      </c>
      <c r="E971" t="s">
        <v>2056</v>
      </c>
    </row>
    <row r="972" spans="1:5" x14ac:dyDescent="0.3">
      <c r="A972" t="s">
        <v>110</v>
      </c>
      <c r="B972" t="s">
        <v>317</v>
      </c>
      <c r="C972" t="s">
        <v>318</v>
      </c>
      <c r="D972" t="s">
        <v>2045</v>
      </c>
      <c r="E972" t="s">
        <v>2056</v>
      </c>
    </row>
    <row r="973" spans="1:5" x14ac:dyDescent="0.3">
      <c r="A973" t="s">
        <v>2046</v>
      </c>
      <c r="B973" t="s">
        <v>317</v>
      </c>
      <c r="C973" t="s">
        <v>318</v>
      </c>
      <c r="D973" t="s">
        <v>2047</v>
      </c>
      <c r="E973" t="s">
        <v>2056</v>
      </c>
    </row>
    <row r="974" spans="1:5" x14ac:dyDescent="0.3">
      <c r="A974" t="s">
        <v>2048</v>
      </c>
      <c r="B974" t="s">
        <v>317</v>
      </c>
      <c r="C974" t="s">
        <v>318</v>
      </c>
      <c r="D974" t="s">
        <v>2049</v>
      </c>
      <c r="E974" t="s">
        <v>2056</v>
      </c>
    </row>
    <row r="975" spans="1:5" x14ac:dyDescent="0.3">
      <c r="A975" t="s">
        <v>2050</v>
      </c>
      <c r="B975" t="s">
        <v>317</v>
      </c>
      <c r="C975" t="s">
        <v>318</v>
      </c>
      <c r="D975" t="s">
        <v>1792</v>
      </c>
      <c r="E975" t="s">
        <v>2056</v>
      </c>
    </row>
    <row r="976" spans="1:5" x14ac:dyDescent="0.3">
      <c r="A976" t="s">
        <v>2057</v>
      </c>
      <c r="B976" t="s">
        <v>2058</v>
      </c>
      <c r="C976" t="s">
        <v>71</v>
      </c>
      <c r="D976" t="s">
        <v>2059</v>
      </c>
      <c r="E976" t="s">
        <v>2885</v>
      </c>
    </row>
    <row r="977" spans="1:5" x14ac:dyDescent="0.3">
      <c r="A977" t="s">
        <v>336</v>
      </c>
      <c r="B977" t="s">
        <v>337</v>
      </c>
      <c r="C977" t="s">
        <v>318</v>
      </c>
      <c r="D977" t="s">
        <v>338</v>
      </c>
      <c r="E977" t="s">
        <v>2885</v>
      </c>
    </row>
    <row r="978" spans="1:5" x14ac:dyDescent="0.3">
      <c r="A978" t="s">
        <v>2060</v>
      </c>
      <c r="B978" t="s">
        <v>2058</v>
      </c>
      <c r="C978" t="s">
        <v>318</v>
      </c>
      <c r="D978" t="s">
        <v>2061</v>
      </c>
      <c r="E978" t="s">
        <v>2885</v>
      </c>
    </row>
    <row r="979" spans="1:5" x14ac:dyDescent="0.3">
      <c r="A979" t="s">
        <v>2062</v>
      </c>
      <c r="B979" t="s">
        <v>2063</v>
      </c>
      <c r="C979" t="s">
        <v>71</v>
      </c>
      <c r="D979" t="s">
        <v>2064</v>
      </c>
      <c r="E979" t="s">
        <v>2885</v>
      </c>
    </row>
    <row r="980" spans="1:5" x14ac:dyDescent="0.3">
      <c r="A980" t="s">
        <v>2065</v>
      </c>
      <c r="B980" t="s">
        <v>2066</v>
      </c>
      <c r="C980" t="s">
        <v>318</v>
      </c>
      <c r="D980" t="s">
        <v>2067</v>
      </c>
      <c r="E980" t="s">
        <v>2885</v>
      </c>
    </row>
    <row r="981" spans="1:5" x14ac:dyDescent="0.3">
      <c r="A981" t="s">
        <v>374</v>
      </c>
      <c r="B981" t="s">
        <v>337</v>
      </c>
      <c r="C981" t="s">
        <v>318</v>
      </c>
      <c r="D981" t="s">
        <v>375</v>
      </c>
      <c r="E981" t="s">
        <v>2885</v>
      </c>
    </row>
    <row r="982" spans="1:5" x14ac:dyDescent="0.3">
      <c r="A982" t="s">
        <v>2068</v>
      </c>
      <c r="B982" t="s">
        <v>2069</v>
      </c>
      <c r="C982" t="s">
        <v>318</v>
      </c>
      <c r="D982" t="s">
        <v>2070</v>
      </c>
      <c r="E982" t="s">
        <v>2885</v>
      </c>
    </row>
    <row r="983" spans="1:5" x14ac:dyDescent="0.3">
      <c r="A983" t="s">
        <v>376</v>
      </c>
      <c r="B983" t="s">
        <v>337</v>
      </c>
      <c r="C983" t="s">
        <v>318</v>
      </c>
      <c r="D983" t="s">
        <v>377</v>
      </c>
      <c r="E983" t="s">
        <v>2885</v>
      </c>
    </row>
    <row r="984" spans="1:5" x14ac:dyDescent="0.3">
      <c r="A984" t="s">
        <v>2071</v>
      </c>
      <c r="B984" t="s">
        <v>2058</v>
      </c>
      <c r="C984" t="s">
        <v>318</v>
      </c>
      <c r="D984" t="s">
        <v>2072</v>
      </c>
      <c r="E984" t="s">
        <v>2885</v>
      </c>
    </row>
    <row r="985" spans="1:5" x14ac:dyDescent="0.3">
      <c r="A985" t="s">
        <v>387</v>
      </c>
      <c r="B985" t="s">
        <v>337</v>
      </c>
      <c r="C985" t="s">
        <v>318</v>
      </c>
      <c r="D985" t="s">
        <v>388</v>
      </c>
      <c r="E985" t="s">
        <v>2885</v>
      </c>
    </row>
    <row r="986" spans="1:5" x14ac:dyDescent="0.3">
      <c r="A986" t="s">
        <v>2073</v>
      </c>
      <c r="B986" t="s">
        <v>2058</v>
      </c>
      <c r="C986" t="s">
        <v>318</v>
      </c>
      <c r="D986" t="s">
        <v>2074</v>
      </c>
      <c r="E986" t="s">
        <v>2885</v>
      </c>
    </row>
    <row r="987" spans="1:5" x14ac:dyDescent="0.3">
      <c r="A987" t="s">
        <v>395</v>
      </c>
      <c r="B987" t="s">
        <v>348</v>
      </c>
      <c r="C987" t="s">
        <v>318</v>
      </c>
      <c r="D987" t="s">
        <v>396</v>
      </c>
      <c r="E987" t="s">
        <v>2885</v>
      </c>
    </row>
    <row r="988" spans="1:5" x14ac:dyDescent="0.3">
      <c r="A988" t="s">
        <v>405</v>
      </c>
      <c r="B988" t="s">
        <v>337</v>
      </c>
      <c r="C988" t="s">
        <v>318</v>
      </c>
      <c r="D988" t="s">
        <v>2075</v>
      </c>
      <c r="E988" t="s">
        <v>2885</v>
      </c>
    </row>
    <row r="989" spans="1:5" x14ac:dyDescent="0.3">
      <c r="A989" t="s">
        <v>409</v>
      </c>
      <c r="B989" t="s">
        <v>337</v>
      </c>
      <c r="C989" t="s">
        <v>318</v>
      </c>
      <c r="D989" t="s">
        <v>410</v>
      </c>
      <c r="E989" t="s">
        <v>2885</v>
      </c>
    </row>
    <row r="990" spans="1:5" x14ac:dyDescent="0.3">
      <c r="A990" t="s">
        <v>2076</v>
      </c>
      <c r="B990" t="s">
        <v>286</v>
      </c>
      <c r="C990" t="s">
        <v>318</v>
      </c>
      <c r="D990" t="s">
        <v>2077</v>
      </c>
      <c r="E990" t="s">
        <v>2885</v>
      </c>
    </row>
    <row r="991" spans="1:5" x14ac:dyDescent="0.3">
      <c r="A991" t="s">
        <v>2078</v>
      </c>
      <c r="B991" t="s">
        <v>2063</v>
      </c>
      <c r="C991" t="s">
        <v>318</v>
      </c>
      <c r="D991" t="s">
        <v>2079</v>
      </c>
      <c r="E991" t="s">
        <v>2885</v>
      </c>
    </row>
    <row r="992" spans="1:5" x14ac:dyDescent="0.3">
      <c r="A992" t="s">
        <v>2080</v>
      </c>
      <c r="B992" t="s">
        <v>2058</v>
      </c>
      <c r="C992" t="s">
        <v>2081</v>
      </c>
      <c r="D992" t="s">
        <v>2082</v>
      </c>
      <c r="E992" t="s">
        <v>2885</v>
      </c>
    </row>
    <row r="993" spans="1:5" x14ac:dyDescent="0.3">
      <c r="A993" t="s">
        <v>2083</v>
      </c>
      <c r="B993" t="s">
        <v>2058</v>
      </c>
      <c r="C993" t="s">
        <v>365</v>
      </c>
      <c r="D993" t="s">
        <v>2084</v>
      </c>
      <c r="E993" t="s">
        <v>2885</v>
      </c>
    </row>
    <row r="994" spans="1:5" x14ac:dyDescent="0.3">
      <c r="A994" t="s">
        <v>2085</v>
      </c>
      <c r="B994" t="s">
        <v>2063</v>
      </c>
      <c r="C994" t="s">
        <v>71</v>
      </c>
      <c r="D994" t="s">
        <v>2086</v>
      </c>
      <c r="E994" t="s">
        <v>2885</v>
      </c>
    </row>
    <row r="995" spans="1:5" x14ac:dyDescent="0.3">
      <c r="A995" t="s">
        <v>428</v>
      </c>
      <c r="B995" t="s">
        <v>337</v>
      </c>
      <c r="C995" t="s">
        <v>318</v>
      </c>
      <c r="D995" t="s">
        <v>2087</v>
      </c>
      <c r="E995" t="s">
        <v>2885</v>
      </c>
    </row>
    <row r="996" spans="1:5" x14ac:dyDescent="0.3">
      <c r="A996" t="s">
        <v>2088</v>
      </c>
      <c r="B996" t="s">
        <v>286</v>
      </c>
      <c r="C996" t="s">
        <v>318</v>
      </c>
      <c r="D996" t="s">
        <v>2089</v>
      </c>
      <c r="E996" t="s">
        <v>2885</v>
      </c>
    </row>
    <row r="997" spans="1:5" x14ac:dyDescent="0.3">
      <c r="A997" t="s">
        <v>2090</v>
      </c>
      <c r="B997" t="s">
        <v>2058</v>
      </c>
      <c r="C997" t="s">
        <v>318</v>
      </c>
      <c r="D997" t="s">
        <v>2091</v>
      </c>
      <c r="E997" t="s">
        <v>2885</v>
      </c>
    </row>
    <row r="998" spans="1:5" x14ac:dyDescent="0.3">
      <c r="A998" t="s">
        <v>453</v>
      </c>
      <c r="B998" t="s">
        <v>337</v>
      </c>
      <c r="C998" t="s">
        <v>318</v>
      </c>
      <c r="D998" t="s">
        <v>454</v>
      </c>
      <c r="E998" t="s">
        <v>2885</v>
      </c>
    </row>
    <row r="999" spans="1:5" x14ac:dyDescent="0.3">
      <c r="A999" t="s">
        <v>455</v>
      </c>
      <c r="B999" t="s">
        <v>337</v>
      </c>
      <c r="C999" t="s">
        <v>318</v>
      </c>
      <c r="D999" t="s">
        <v>456</v>
      </c>
      <c r="E999" t="s">
        <v>2885</v>
      </c>
    </row>
    <row r="1000" spans="1:5" x14ac:dyDescent="0.3">
      <c r="A1000" t="s">
        <v>457</v>
      </c>
      <c r="B1000" t="s">
        <v>337</v>
      </c>
      <c r="C1000" t="s">
        <v>318</v>
      </c>
      <c r="D1000" t="s">
        <v>458</v>
      </c>
      <c r="E1000" t="s">
        <v>2885</v>
      </c>
    </row>
    <row r="1001" spans="1:5" x14ac:dyDescent="0.3">
      <c r="A1001" t="s">
        <v>459</v>
      </c>
      <c r="B1001" t="s">
        <v>337</v>
      </c>
      <c r="C1001" t="s">
        <v>318</v>
      </c>
      <c r="D1001" t="s">
        <v>460</v>
      </c>
      <c r="E1001" t="s">
        <v>2885</v>
      </c>
    </row>
    <row r="1002" spans="1:5" x14ac:dyDescent="0.3">
      <c r="A1002" t="s">
        <v>2092</v>
      </c>
      <c r="B1002" t="s">
        <v>2066</v>
      </c>
      <c r="C1002" t="s">
        <v>318</v>
      </c>
      <c r="D1002" t="s">
        <v>2093</v>
      </c>
      <c r="E1002" t="s">
        <v>2885</v>
      </c>
    </row>
    <row r="1003" spans="1:5" x14ac:dyDescent="0.3">
      <c r="A1003" t="s">
        <v>507</v>
      </c>
      <c r="B1003" t="s">
        <v>337</v>
      </c>
      <c r="C1003" t="s">
        <v>318</v>
      </c>
      <c r="D1003" t="s">
        <v>508</v>
      </c>
      <c r="E1003" t="s">
        <v>2885</v>
      </c>
    </row>
    <row r="1004" spans="1:5" x14ac:dyDescent="0.3">
      <c r="A1004" t="s">
        <v>517</v>
      </c>
      <c r="B1004" t="s">
        <v>337</v>
      </c>
      <c r="C1004" t="s">
        <v>318</v>
      </c>
      <c r="D1004" t="s">
        <v>518</v>
      </c>
      <c r="E1004" t="s">
        <v>2885</v>
      </c>
    </row>
    <row r="1005" spans="1:5" x14ac:dyDescent="0.3">
      <c r="A1005" t="s">
        <v>2094</v>
      </c>
      <c r="B1005" t="s">
        <v>286</v>
      </c>
      <c r="C1005" t="s">
        <v>318</v>
      </c>
      <c r="D1005" t="s">
        <v>2095</v>
      </c>
      <c r="E1005" t="s">
        <v>2885</v>
      </c>
    </row>
    <row r="1006" spans="1:5" x14ac:dyDescent="0.3">
      <c r="A1006" t="s">
        <v>2096</v>
      </c>
      <c r="B1006" t="s">
        <v>286</v>
      </c>
      <c r="C1006" t="s">
        <v>318</v>
      </c>
      <c r="D1006" t="s">
        <v>2097</v>
      </c>
      <c r="E1006" t="s">
        <v>2885</v>
      </c>
    </row>
    <row r="1007" spans="1:5" x14ac:dyDescent="0.3">
      <c r="A1007" t="s">
        <v>2098</v>
      </c>
      <c r="B1007" t="s">
        <v>286</v>
      </c>
      <c r="C1007" t="s">
        <v>318</v>
      </c>
      <c r="D1007" t="s">
        <v>2099</v>
      </c>
      <c r="E1007" t="s">
        <v>2885</v>
      </c>
    </row>
    <row r="1008" spans="1:5" x14ac:dyDescent="0.3">
      <c r="A1008" t="s">
        <v>2100</v>
      </c>
      <c r="B1008" t="s">
        <v>286</v>
      </c>
      <c r="C1008" t="s">
        <v>71</v>
      </c>
      <c r="D1008" t="s">
        <v>2101</v>
      </c>
      <c r="E1008" t="s">
        <v>2885</v>
      </c>
    </row>
    <row r="1009" spans="1:5" x14ac:dyDescent="0.3">
      <c r="A1009" t="s">
        <v>2102</v>
      </c>
      <c r="B1009" t="s">
        <v>286</v>
      </c>
      <c r="C1009" t="s">
        <v>318</v>
      </c>
      <c r="D1009" t="s">
        <v>2103</v>
      </c>
      <c r="E1009" t="s">
        <v>2885</v>
      </c>
    </row>
    <row r="1010" spans="1:5" x14ac:dyDescent="0.3">
      <c r="A1010" t="s">
        <v>2104</v>
      </c>
      <c r="B1010" t="s">
        <v>2063</v>
      </c>
      <c r="C1010" t="s">
        <v>365</v>
      </c>
      <c r="D1010" t="s">
        <v>2105</v>
      </c>
      <c r="E1010" t="s">
        <v>2885</v>
      </c>
    </row>
    <row r="1011" spans="1:5" x14ac:dyDescent="0.3">
      <c r="A1011" t="s">
        <v>2106</v>
      </c>
      <c r="B1011" t="s">
        <v>2063</v>
      </c>
      <c r="C1011" t="s">
        <v>318</v>
      </c>
      <c r="D1011" t="s">
        <v>2107</v>
      </c>
      <c r="E1011" t="s">
        <v>2885</v>
      </c>
    </row>
    <row r="1012" spans="1:5" x14ac:dyDescent="0.3">
      <c r="A1012" t="s">
        <v>2108</v>
      </c>
      <c r="B1012" t="s">
        <v>286</v>
      </c>
      <c r="C1012" t="s">
        <v>318</v>
      </c>
      <c r="D1012" t="s">
        <v>2109</v>
      </c>
      <c r="E1012" t="s">
        <v>2885</v>
      </c>
    </row>
    <row r="1013" spans="1:5" x14ac:dyDescent="0.3">
      <c r="A1013" t="s">
        <v>2110</v>
      </c>
      <c r="B1013" t="s">
        <v>2111</v>
      </c>
      <c r="C1013" t="s">
        <v>71</v>
      </c>
      <c r="D1013" t="s">
        <v>2112</v>
      </c>
      <c r="E1013" t="s">
        <v>2885</v>
      </c>
    </row>
    <row r="1014" spans="1:5" x14ac:dyDescent="0.3">
      <c r="A1014" t="s">
        <v>2113</v>
      </c>
      <c r="B1014" t="s">
        <v>2058</v>
      </c>
      <c r="C1014" t="s">
        <v>365</v>
      </c>
      <c r="D1014" t="s">
        <v>2114</v>
      </c>
      <c r="E1014" t="s">
        <v>2885</v>
      </c>
    </row>
    <row r="1015" spans="1:5" x14ac:dyDescent="0.3">
      <c r="A1015" t="s">
        <v>708</v>
      </c>
      <c r="B1015" t="s">
        <v>348</v>
      </c>
      <c r="C1015" t="s">
        <v>318</v>
      </c>
      <c r="D1015" t="s">
        <v>709</v>
      </c>
      <c r="E1015" t="s">
        <v>2885</v>
      </c>
    </row>
    <row r="1016" spans="1:5" x14ac:dyDescent="0.3">
      <c r="A1016" t="s">
        <v>2115</v>
      </c>
      <c r="B1016" t="s">
        <v>2066</v>
      </c>
      <c r="C1016" t="s">
        <v>318</v>
      </c>
      <c r="D1016" t="s">
        <v>2116</v>
      </c>
      <c r="E1016" t="s">
        <v>2885</v>
      </c>
    </row>
    <row r="1017" spans="1:5" x14ac:dyDescent="0.3">
      <c r="A1017" t="s">
        <v>2117</v>
      </c>
      <c r="B1017" t="s">
        <v>2111</v>
      </c>
      <c r="C1017" t="s">
        <v>318</v>
      </c>
      <c r="D1017" t="s">
        <v>2118</v>
      </c>
      <c r="E1017" t="s">
        <v>2885</v>
      </c>
    </row>
    <row r="1018" spans="1:5" x14ac:dyDescent="0.3">
      <c r="A1018" t="s">
        <v>734</v>
      </c>
      <c r="B1018" t="s">
        <v>2063</v>
      </c>
      <c r="C1018" t="s">
        <v>318</v>
      </c>
      <c r="D1018" t="s">
        <v>735</v>
      </c>
      <c r="E1018" t="s">
        <v>2885</v>
      </c>
    </row>
    <row r="1019" spans="1:5" x14ac:dyDescent="0.3">
      <c r="A1019" t="s">
        <v>2119</v>
      </c>
      <c r="B1019" t="s">
        <v>2066</v>
      </c>
      <c r="C1019" t="s">
        <v>318</v>
      </c>
      <c r="D1019" t="s">
        <v>2120</v>
      </c>
      <c r="E1019" t="s">
        <v>2885</v>
      </c>
    </row>
    <row r="1020" spans="1:5" x14ac:dyDescent="0.3">
      <c r="A1020" t="s">
        <v>2121</v>
      </c>
      <c r="B1020" t="s">
        <v>2111</v>
      </c>
      <c r="C1020" t="s">
        <v>318</v>
      </c>
      <c r="D1020" t="s">
        <v>2122</v>
      </c>
      <c r="E1020" t="s">
        <v>2885</v>
      </c>
    </row>
    <row r="1021" spans="1:5" x14ac:dyDescent="0.3">
      <c r="A1021" t="s">
        <v>2123</v>
      </c>
      <c r="B1021" t="s">
        <v>2063</v>
      </c>
      <c r="C1021" t="s">
        <v>365</v>
      </c>
      <c r="D1021" t="s">
        <v>2124</v>
      </c>
      <c r="E1021" t="s">
        <v>2885</v>
      </c>
    </row>
    <row r="1022" spans="1:5" x14ac:dyDescent="0.3">
      <c r="A1022" t="s">
        <v>2125</v>
      </c>
      <c r="B1022" t="s">
        <v>2111</v>
      </c>
      <c r="C1022" t="s">
        <v>365</v>
      </c>
      <c r="D1022" t="s">
        <v>2126</v>
      </c>
      <c r="E1022" t="s">
        <v>2885</v>
      </c>
    </row>
    <row r="1023" spans="1:5" x14ac:dyDescent="0.3">
      <c r="A1023" t="s">
        <v>2127</v>
      </c>
      <c r="B1023" t="s">
        <v>286</v>
      </c>
      <c r="C1023" t="s">
        <v>318</v>
      </c>
      <c r="D1023" t="s">
        <v>2128</v>
      </c>
      <c r="E1023" t="s">
        <v>2885</v>
      </c>
    </row>
    <row r="1024" spans="1:5" x14ac:dyDescent="0.3">
      <c r="A1024" t="s">
        <v>2129</v>
      </c>
      <c r="B1024" t="s">
        <v>2058</v>
      </c>
      <c r="C1024" t="s">
        <v>365</v>
      </c>
      <c r="D1024" t="s">
        <v>2130</v>
      </c>
      <c r="E1024" t="s">
        <v>2885</v>
      </c>
    </row>
    <row r="1025" spans="1:5" x14ac:dyDescent="0.3">
      <c r="A1025" t="s">
        <v>768</v>
      </c>
      <c r="B1025" t="s">
        <v>337</v>
      </c>
      <c r="C1025" t="s">
        <v>318</v>
      </c>
      <c r="D1025" t="s">
        <v>769</v>
      </c>
      <c r="E1025" t="s">
        <v>2885</v>
      </c>
    </row>
    <row r="1026" spans="1:5" x14ac:dyDescent="0.3">
      <c r="A1026" t="s">
        <v>2131</v>
      </c>
      <c r="B1026" t="s">
        <v>2111</v>
      </c>
      <c r="C1026" t="s">
        <v>318</v>
      </c>
      <c r="D1026" t="s">
        <v>2132</v>
      </c>
      <c r="E1026" t="s">
        <v>2885</v>
      </c>
    </row>
    <row r="1027" spans="1:5" x14ac:dyDescent="0.3">
      <c r="A1027" t="s">
        <v>779</v>
      </c>
      <c r="B1027" t="s">
        <v>2063</v>
      </c>
      <c r="C1027" t="s">
        <v>318</v>
      </c>
      <c r="D1027" t="s">
        <v>780</v>
      </c>
      <c r="E1027" t="s">
        <v>2885</v>
      </c>
    </row>
    <row r="1028" spans="1:5" x14ac:dyDescent="0.3">
      <c r="A1028" t="s">
        <v>781</v>
      </c>
      <c r="B1028" t="s">
        <v>2063</v>
      </c>
      <c r="C1028" t="s">
        <v>318</v>
      </c>
      <c r="D1028" t="s">
        <v>2133</v>
      </c>
      <c r="E1028" t="s">
        <v>2885</v>
      </c>
    </row>
    <row r="1029" spans="1:5" x14ac:dyDescent="0.3">
      <c r="A1029" t="s">
        <v>2134</v>
      </c>
      <c r="B1029" t="s">
        <v>2111</v>
      </c>
      <c r="C1029" t="s">
        <v>318</v>
      </c>
      <c r="D1029" t="s">
        <v>2135</v>
      </c>
      <c r="E1029" t="s">
        <v>2885</v>
      </c>
    </row>
    <row r="1030" spans="1:5" x14ac:dyDescent="0.3">
      <c r="A1030" t="s">
        <v>2136</v>
      </c>
      <c r="B1030" t="s">
        <v>286</v>
      </c>
      <c r="C1030" t="s">
        <v>2081</v>
      </c>
      <c r="D1030" t="s">
        <v>2137</v>
      </c>
      <c r="E1030" t="s">
        <v>2885</v>
      </c>
    </row>
    <row r="1031" spans="1:5" x14ac:dyDescent="0.3">
      <c r="A1031" t="s">
        <v>2138</v>
      </c>
      <c r="B1031" t="s">
        <v>2058</v>
      </c>
      <c r="C1031" t="s">
        <v>318</v>
      </c>
      <c r="D1031" t="s">
        <v>2139</v>
      </c>
      <c r="E1031" t="s">
        <v>2885</v>
      </c>
    </row>
    <row r="1032" spans="1:5" x14ac:dyDescent="0.3">
      <c r="A1032" t="s">
        <v>2140</v>
      </c>
      <c r="B1032" t="s">
        <v>286</v>
      </c>
      <c r="C1032" t="s">
        <v>318</v>
      </c>
      <c r="D1032" t="s">
        <v>2141</v>
      </c>
      <c r="E1032" t="s">
        <v>2885</v>
      </c>
    </row>
    <row r="1033" spans="1:5" x14ac:dyDescent="0.3">
      <c r="A1033" t="s">
        <v>2142</v>
      </c>
      <c r="B1033" t="s">
        <v>2058</v>
      </c>
      <c r="C1033" t="s">
        <v>318</v>
      </c>
      <c r="D1033" t="s">
        <v>2143</v>
      </c>
      <c r="E1033" t="s">
        <v>2885</v>
      </c>
    </row>
    <row r="1034" spans="1:5" x14ac:dyDescent="0.3">
      <c r="A1034" t="s">
        <v>2144</v>
      </c>
      <c r="B1034" t="s">
        <v>337</v>
      </c>
      <c r="C1034" t="s">
        <v>318</v>
      </c>
      <c r="D1034" t="s">
        <v>355</v>
      </c>
      <c r="E1034" t="s">
        <v>2885</v>
      </c>
    </row>
    <row r="1035" spans="1:5" x14ac:dyDescent="0.3">
      <c r="A1035" t="s">
        <v>2145</v>
      </c>
      <c r="B1035" t="s">
        <v>2063</v>
      </c>
      <c r="C1035" t="s">
        <v>318</v>
      </c>
      <c r="D1035" t="s">
        <v>2146</v>
      </c>
      <c r="E1035" t="s">
        <v>2885</v>
      </c>
    </row>
    <row r="1036" spans="1:5" x14ac:dyDescent="0.3">
      <c r="A1036" t="s">
        <v>2147</v>
      </c>
      <c r="B1036" t="s">
        <v>2066</v>
      </c>
      <c r="C1036" t="s">
        <v>318</v>
      </c>
      <c r="D1036" t="s">
        <v>2148</v>
      </c>
      <c r="E1036" t="s">
        <v>2885</v>
      </c>
    </row>
    <row r="1037" spans="1:5" x14ac:dyDescent="0.3">
      <c r="A1037" t="s">
        <v>2149</v>
      </c>
      <c r="B1037" t="s">
        <v>2066</v>
      </c>
      <c r="C1037" t="s">
        <v>318</v>
      </c>
      <c r="D1037" t="s">
        <v>2150</v>
      </c>
      <c r="E1037" t="s">
        <v>2885</v>
      </c>
    </row>
    <row r="1038" spans="1:5" x14ac:dyDescent="0.3">
      <c r="A1038" t="s">
        <v>812</v>
      </c>
      <c r="B1038" t="s">
        <v>337</v>
      </c>
      <c r="C1038" t="s">
        <v>318</v>
      </c>
      <c r="D1038" t="s">
        <v>813</v>
      </c>
      <c r="E1038" t="s">
        <v>2885</v>
      </c>
    </row>
    <row r="1039" spans="1:5" x14ac:dyDescent="0.3">
      <c r="A1039" t="s">
        <v>2151</v>
      </c>
      <c r="B1039" t="s">
        <v>337</v>
      </c>
      <c r="C1039" t="s">
        <v>365</v>
      </c>
      <c r="D1039" t="s">
        <v>817</v>
      </c>
      <c r="E1039" t="s">
        <v>2885</v>
      </c>
    </row>
    <row r="1040" spans="1:5" x14ac:dyDescent="0.3">
      <c r="A1040" t="s">
        <v>818</v>
      </c>
      <c r="B1040" t="s">
        <v>337</v>
      </c>
      <c r="C1040" t="s">
        <v>318</v>
      </c>
      <c r="D1040" t="s">
        <v>819</v>
      </c>
      <c r="E1040" t="s">
        <v>2885</v>
      </c>
    </row>
    <row r="1041" spans="1:5" x14ac:dyDescent="0.3">
      <c r="A1041" t="s">
        <v>2152</v>
      </c>
      <c r="B1041" t="s">
        <v>2153</v>
      </c>
      <c r="C1041" t="s">
        <v>318</v>
      </c>
      <c r="D1041" t="s">
        <v>2154</v>
      </c>
      <c r="E1041" t="s">
        <v>2885</v>
      </c>
    </row>
    <row r="1042" spans="1:5" x14ac:dyDescent="0.3">
      <c r="A1042" t="s">
        <v>2155</v>
      </c>
      <c r="C1042" t="s">
        <v>318</v>
      </c>
      <c r="D1042" t="s">
        <v>2156</v>
      </c>
      <c r="E1042" t="s">
        <v>2885</v>
      </c>
    </row>
    <row r="1043" spans="1:5" x14ac:dyDescent="0.3">
      <c r="A1043" t="s">
        <v>2157</v>
      </c>
      <c r="B1043" t="s">
        <v>2153</v>
      </c>
      <c r="C1043" t="s">
        <v>318</v>
      </c>
      <c r="D1043" t="s">
        <v>2158</v>
      </c>
      <c r="E1043" t="s">
        <v>2885</v>
      </c>
    </row>
    <row r="1044" spans="1:5" x14ac:dyDescent="0.3">
      <c r="A1044" t="s">
        <v>2159</v>
      </c>
      <c r="B1044" t="s">
        <v>2153</v>
      </c>
      <c r="C1044" t="s">
        <v>318</v>
      </c>
      <c r="D1044" t="s">
        <v>2160</v>
      </c>
      <c r="E1044" t="s">
        <v>2885</v>
      </c>
    </row>
    <row r="1045" spans="1:5" x14ac:dyDescent="0.3">
      <c r="A1045" t="s">
        <v>2161</v>
      </c>
      <c r="B1045" t="s">
        <v>2153</v>
      </c>
      <c r="C1045" t="s">
        <v>2081</v>
      </c>
      <c r="D1045" t="s">
        <v>2162</v>
      </c>
      <c r="E1045" t="s">
        <v>2885</v>
      </c>
    </row>
    <row r="1046" spans="1:5" x14ac:dyDescent="0.3">
      <c r="A1046" t="s">
        <v>2163</v>
      </c>
      <c r="B1046" t="s">
        <v>2153</v>
      </c>
      <c r="C1046" t="s">
        <v>318</v>
      </c>
      <c r="D1046" t="s">
        <v>2164</v>
      </c>
      <c r="E1046" t="s">
        <v>2885</v>
      </c>
    </row>
    <row r="1047" spans="1:5" x14ac:dyDescent="0.3">
      <c r="A1047" t="s">
        <v>2165</v>
      </c>
      <c r="B1047" t="s">
        <v>2153</v>
      </c>
      <c r="C1047" t="s">
        <v>318</v>
      </c>
      <c r="D1047" t="s">
        <v>2166</v>
      </c>
      <c r="E1047" t="s">
        <v>2885</v>
      </c>
    </row>
    <row r="1048" spans="1:5" x14ac:dyDescent="0.3">
      <c r="A1048" t="s">
        <v>2167</v>
      </c>
      <c r="B1048" t="s">
        <v>2063</v>
      </c>
      <c r="C1048" t="s">
        <v>318</v>
      </c>
      <c r="D1048" t="s">
        <v>2168</v>
      </c>
      <c r="E1048" t="s">
        <v>2885</v>
      </c>
    </row>
    <row r="1049" spans="1:5" x14ac:dyDescent="0.3">
      <c r="A1049" t="s">
        <v>2169</v>
      </c>
      <c r="B1049" t="s">
        <v>2063</v>
      </c>
      <c r="C1049" t="s">
        <v>71</v>
      </c>
      <c r="D1049" t="s">
        <v>2170</v>
      </c>
      <c r="E1049" t="s">
        <v>2885</v>
      </c>
    </row>
    <row r="1050" spans="1:5" x14ac:dyDescent="0.3">
      <c r="A1050" t="s">
        <v>2171</v>
      </c>
      <c r="B1050" t="s">
        <v>2063</v>
      </c>
      <c r="C1050" t="s">
        <v>71</v>
      </c>
      <c r="D1050" t="s">
        <v>2172</v>
      </c>
      <c r="E1050" t="s">
        <v>2885</v>
      </c>
    </row>
    <row r="1051" spans="1:5" x14ac:dyDescent="0.3">
      <c r="A1051" t="s">
        <v>2173</v>
      </c>
      <c r="B1051" t="s">
        <v>286</v>
      </c>
      <c r="C1051" t="s">
        <v>71</v>
      </c>
      <c r="D1051" t="s">
        <v>2174</v>
      </c>
      <c r="E1051" t="s">
        <v>2885</v>
      </c>
    </row>
    <row r="1052" spans="1:5" x14ac:dyDescent="0.3">
      <c r="A1052" t="s">
        <v>2175</v>
      </c>
      <c r="B1052" t="s">
        <v>2063</v>
      </c>
      <c r="C1052" t="s">
        <v>318</v>
      </c>
      <c r="D1052" t="s">
        <v>2176</v>
      </c>
      <c r="E1052" t="s">
        <v>2885</v>
      </c>
    </row>
    <row r="1053" spans="1:5" x14ac:dyDescent="0.3">
      <c r="A1053" t="s">
        <v>852</v>
      </c>
      <c r="B1053" t="s">
        <v>337</v>
      </c>
      <c r="C1053" t="s">
        <v>365</v>
      </c>
      <c r="D1053" t="s">
        <v>853</v>
      </c>
      <c r="E1053" t="s">
        <v>2885</v>
      </c>
    </row>
    <row r="1054" spans="1:5" x14ac:dyDescent="0.3">
      <c r="A1054" t="s">
        <v>2177</v>
      </c>
      <c r="B1054" t="s">
        <v>286</v>
      </c>
      <c r="C1054" t="s">
        <v>365</v>
      </c>
      <c r="D1054" t="s">
        <v>2178</v>
      </c>
      <c r="E1054" t="s">
        <v>2885</v>
      </c>
    </row>
    <row r="1055" spans="1:5" x14ac:dyDescent="0.3">
      <c r="A1055" t="s">
        <v>876</v>
      </c>
      <c r="B1055" t="s">
        <v>286</v>
      </c>
      <c r="C1055" t="s">
        <v>318</v>
      </c>
      <c r="D1055" t="s">
        <v>2179</v>
      </c>
      <c r="E1055" t="s">
        <v>2885</v>
      </c>
    </row>
    <row r="1056" spans="1:5" x14ac:dyDescent="0.3">
      <c r="A1056" t="s">
        <v>2180</v>
      </c>
      <c r="B1056" t="s">
        <v>2066</v>
      </c>
      <c r="C1056" t="s">
        <v>318</v>
      </c>
      <c r="D1056" t="s">
        <v>2181</v>
      </c>
      <c r="E1056" t="s">
        <v>2885</v>
      </c>
    </row>
    <row r="1057" spans="1:5" x14ac:dyDescent="0.3">
      <c r="A1057" t="s">
        <v>2182</v>
      </c>
      <c r="B1057" t="s">
        <v>2058</v>
      </c>
      <c r="C1057" t="s">
        <v>71</v>
      </c>
      <c r="D1057" t="s">
        <v>2183</v>
      </c>
      <c r="E1057" t="s">
        <v>2885</v>
      </c>
    </row>
    <row r="1058" spans="1:5" x14ac:dyDescent="0.3">
      <c r="A1058" t="s">
        <v>894</v>
      </c>
      <c r="B1058" t="s">
        <v>337</v>
      </c>
      <c r="C1058" t="s">
        <v>318</v>
      </c>
      <c r="D1058" t="s">
        <v>895</v>
      </c>
      <c r="E1058" t="s">
        <v>2885</v>
      </c>
    </row>
    <row r="1059" spans="1:5" x14ac:dyDescent="0.3">
      <c r="A1059" t="s">
        <v>897</v>
      </c>
      <c r="B1059" t="s">
        <v>337</v>
      </c>
      <c r="C1059" t="s">
        <v>318</v>
      </c>
      <c r="D1059" t="s">
        <v>898</v>
      </c>
      <c r="E1059" t="s">
        <v>2885</v>
      </c>
    </row>
    <row r="1060" spans="1:5" x14ac:dyDescent="0.3">
      <c r="A1060" t="s">
        <v>907</v>
      </c>
      <c r="B1060" t="s">
        <v>337</v>
      </c>
      <c r="C1060" t="s">
        <v>365</v>
      </c>
      <c r="D1060" t="s">
        <v>908</v>
      </c>
      <c r="E1060" t="s">
        <v>2885</v>
      </c>
    </row>
    <row r="1061" spans="1:5" x14ac:dyDescent="0.3">
      <c r="A1061" t="s">
        <v>2184</v>
      </c>
      <c r="B1061" t="s">
        <v>2153</v>
      </c>
      <c r="C1061" t="s">
        <v>318</v>
      </c>
      <c r="D1061" t="s">
        <v>2185</v>
      </c>
      <c r="E1061" t="s">
        <v>2885</v>
      </c>
    </row>
    <row r="1062" spans="1:5" x14ac:dyDescent="0.3">
      <c r="A1062" t="s">
        <v>2186</v>
      </c>
      <c r="B1062" t="s">
        <v>2153</v>
      </c>
      <c r="C1062" t="s">
        <v>318</v>
      </c>
      <c r="D1062" t="s">
        <v>2187</v>
      </c>
      <c r="E1062" t="s">
        <v>2885</v>
      </c>
    </row>
    <row r="1063" spans="1:5" x14ac:dyDescent="0.3">
      <c r="A1063" t="s">
        <v>2188</v>
      </c>
      <c r="B1063" t="s">
        <v>2153</v>
      </c>
      <c r="C1063" t="s">
        <v>318</v>
      </c>
      <c r="D1063" t="s">
        <v>2189</v>
      </c>
      <c r="E1063" t="s">
        <v>2885</v>
      </c>
    </row>
    <row r="1064" spans="1:5" x14ac:dyDescent="0.3">
      <c r="A1064" t="s">
        <v>2190</v>
      </c>
      <c r="B1064" t="s">
        <v>2153</v>
      </c>
      <c r="C1064" t="s">
        <v>318</v>
      </c>
      <c r="D1064" t="s">
        <v>2191</v>
      </c>
      <c r="E1064" t="s">
        <v>2885</v>
      </c>
    </row>
    <row r="1065" spans="1:5" x14ac:dyDescent="0.3">
      <c r="A1065" t="s">
        <v>2192</v>
      </c>
      <c r="B1065" t="s">
        <v>286</v>
      </c>
      <c r="C1065" t="s">
        <v>71</v>
      </c>
      <c r="D1065" t="s">
        <v>2193</v>
      </c>
      <c r="E1065" t="s">
        <v>2885</v>
      </c>
    </row>
    <row r="1066" spans="1:5" x14ac:dyDescent="0.3">
      <c r="A1066" t="s">
        <v>2194</v>
      </c>
      <c r="B1066" t="s">
        <v>2111</v>
      </c>
      <c r="C1066" t="s">
        <v>318</v>
      </c>
      <c r="D1066" t="s">
        <v>2195</v>
      </c>
      <c r="E1066" t="s">
        <v>2885</v>
      </c>
    </row>
    <row r="1067" spans="1:5" x14ac:dyDescent="0.3">
      <c r="A1067" t="s">
        <v>2196</v>
      </c>
      <c r="B1067" t="s">
        <v>2063</v>
      </c>
      <c r="C1067" t="s">
        <v>318</v>
      </c>
      <c r="D1067" t="s">
        <v>2197</v>
      </c>
      <c r="E1067" t="s">
        <v>2885</v>
      </c>
    </row>
    <row r="1068" spans="1:5" x14ac:dyDescent="0.3">
      <c r="A1068" t="s">
        <v>934</v>
      </c>
      <c r="B1068" t="s">
        <v>337</v>
      </c>
      <c r="C1068" t="s">
        <v>318</v>
      </c>
      <c r="D1068" t="s">
        <v>935</v>
      </c>
      <c r="E1068" t="s">
        <v>2885</v>
      </c>
    </row>
    <row r="1069" spans="1:5" x14ac:dyDescent="0.3">
      <c r="A1069" t="s">
        <v>2198</v>
      </c>
      <c r="B1069" t="s">
        <v>2058</v>
      </c>
      <c r="C1069" t="s">
        <v>71</v>
      </c>
      <c r="D1069" t="s">
        <v>2199</v>
      </c>
      <c r="E1069" t="s">
        <v>2885</v>
      </c>
    </row>
    <row r="1070" spans="1:5" x14ac:dyDescent="0.3">
      <c r="A1070" t="s">
        <v>2200</v>
      </c>
      <c r="B1070" t="s">
        <v>2111</v>
      </c>
      <c r="C1070" t="s">
        <v>2081</v>
      </c>
      <c r="D1070" t="s">
        <v>2201</v>
      </c>
      <c r="E1070" t="s">
        <v>2885</v>
      </c>
    </row>
    <row r="1071" spans="1:5" x14ac:dyDescent="0.3">
      <c r="A1071" t="s">
        <v>2202</v>
      </c>
      <c r="B1071" t="s">
        <v>2111</v>
      </c>
      <c r="C1071" t="s">
        <v>71</v>
      </c>
      <c r="D1071" t="s">
        <v>2203</v>
      </c>
      <c r="E1071" t="s">
        <v>2885</v>
      </c>
    </row>
    <row r="1072" spans="1:5" x14ac:dyDescent="0.3">
      <c r="A1072" t="s">
        <v>2204</v>
      </c>
      <c r="B1072" t="s">
        <v>2111</v>
      </c>
      <c r="C1072" t="s">
        <v>318</v>
      </c>
      <c r="D1072" t="s">
        <v>2205</v>
      </c>
      <c r="E1072" t="s">
        <v>2885</v>
      </c>
    </row>
    <row r="1073" spans="1:5" x14ac:dyDescent="0.3">
      <c r="A1073" t="s">
        <v>2206</v>
      </c>
      <c r="B1073" t="s">
        <v>2111</v>
      </c>
      <c r="C1073" t="s">
        <v>71</v>
      </c>
      <c r="D1073" t="s">
        <v>2207</v>
      </c>
      <c r="E1073" t="s">
        <v>2885</v>
      </c>
    </row>
    <row r="1074" spans="1:5" x14ac:dyDescent="0.3">
      <c r="A1074" t="s">
        <v>2208</v>
      </c>
      <c r="B1074" t="s">
        <v>2111</v>
      </c>
      <c r="C1074" t="s">
        <v>71</v>
      </c>
      <c r="D1074" t="s">
        <v>2209</v>
      </c>
      <c r="E1074" t="s">
        <v>2885</v>
      </c>
    </row>
    <row r="1075" spans="1:5" x14ac:dyDescent="0.3">
      <c r="A1075" t="s">
        <v>2210</v>
      </c>
      <c r="B1075" t="s">
        <v>2063</v>
      </c>
      <c r="C1075" t="s">
        <v>318</v>
      </c>
      <c r="D1075" t="s">
        <v>2211</v>
      </c>
      <c r="E1075" t="s">
        <v>2885</v>
      </c>
    </row>
    <row r="1076" spans="1:5" x14ac:dyDescent="0.3">
      <c r="A1076" t="s">
        <v>2212</v>
      </c>
      <c r="B1076" t="s">
        <v>2063</v>
      </c>
      <c r="C1076" t="s">
        <v>318</v>
      </c>
      <c r="D1076" t="s">
        <v>2213</v>
      </c>
      <c r="E1076" t="s">
        <v>2885</v>
      </c>
    </row>
    <row r="1077" spans="1:5" x14ac:dyDescent="0.3">
      <c r="A1077" t="s">
        <v>2214</v>
      </c>
      <c r="B1077" t="s">
        <v>2063</v>
      </c>
      <c r="C1077" t="s">
        <v>318</v>
      </c>
      <c r="D1077" t="s">
        <v>2215</v>
      </c>
      <c r="E1077" t="s">
        <v>2885</v>
      </c>
    </row>
    <row r="1078" spans="1:5" x14ac:dyDescent="0.3">
      <c r="A1078" t="s">
        <v>2216</v>
      </c>
      <c r="B1078" t="s">
        <v>2063</v>
      </c>
      <c r="C1078" t="s">
        <v>318</v>
      </c>
      <c r="D1078" t="s">
        <v>2217</v>
      </c>
      <c r="E1078" t="s">
        <v>2885</v>
      </c>
    </row>
    <row r="1079" spans="1:5" x14ac:dyDescent="0.3">
      <c r="A1079" t="s">
        <v>2218</v>
      </c>
      <c r="B1079" t="s">
        <v>2063</v>
      </c>
      <c r="C1079" t="s">
        <v>318</v>
      </c>
      <c r="D1079" t="s">
        <v>2219</v>
      </c>
      <c r="E1079" t="s">
        <v>2885</v>
      </c>
    </row>
    <row r="1080" spans="1:5" x14ac:dyDescent="0.3">
      <c r="A1080" t="s">
        <v>2220</v>
      </c>
      <c r="B1080" t="s">
        <v>2111</v>
      </c>
      <c r="C1080" t="s">
        <v>71</v>
      </c>
      <c r="D1080" t="s">
        <v>2221</v>
      </c>
      <c r="E1080" t="s">
        <v>2885</v>
      </c>
    </row>
    <row r="1081" spans="1:5" x14ac:dyDescent="0.3">
      <c r="A1081" t="s">
        <v>2222</v>
      </c>
      <c r="B1081" t="s">
        <v>2063</v>
      </c>
      <c r="C1081" t="s">
        <v>71</v>
      </c>
      <c r="D1081" t="s">
        <v>2223</v>
      </c>
      <c r="E1081" t="s">
        <v>2885</v>
      </c>
    </row>
    <row r="1082" spans="1:5" x14ac:dyDescent="0.3">
      <c r="A1082" t="s">
        <v>2224</v>
      </c>
      <c r="B1082" t="s">
        <v>2111</v>
      </c>
      <c r="C1082" t="s">
        <v>71</v>
      </c>
      <c r="D1082" t="s">
        <v>2225</v>
      </c>
      <c r="E1082" t="s">
        <v>2885</v>
      </c>
    </row>
    <row r="1083" spans="1:5" x14ac:dyDescent="0.3">
      <c r="A1083" t="s">
        <v>2226</v>
      </c>
      <c r="B1083" t="s">
        <v>2063</v>
      </c>
      <c r="C1083" t="s">
        <v>2081</v>
      </c>
      <c r="D1083" t="s">
        <v>2227</v>
      </c>
      <c r="E1083" t="s">
        <v>2885</v>
      </c>
    </row>
    <row r="1084" spans="1:5" x14ac:dyDescent="0.3">
      <c r="A1084" t="s">
        <v>2228</v>
      </c>
      <c r="B1084" t="s">
        <v>286</v>
      </c>
      <c r="C1084" t="s">
        <v>318</v>
      </c>
      <c r="D1084" t="s">
        <v>2229</v>
      </c>
      <c r="E1084" t="s">
        <v>2885</v>
      </c>
    </row>
    <row r="1085" spans="1:5" x14ac:dyDescent="0.3">
      <c r="A1085" t="s">
        <v>2230</v>
      </c>
      <c r="B1085" t="s">
        <v>2063</v>
      </c>
      <c r="C1085" t="s">
        <v>71</v>
      </c>
      <c r="D1085" t="s">
        <v>2231</v>
      </c>
      <c r="E1085" t="s">
        <v>2885</v>
      </c>
    </row>
    <row r="1086" spans="1:5" x14ac:dyDescent="0.3">
      <c r="A1086" t="s">
        <v>2232</v>
      </c>
      <c r="B1086" t="s">
        <v>2063</v>
      </c>
      <c r="C1086" t="s">
        <v>365</v>
      </c>
      <c r="D1086" t="s">
        <v>2233</v>
      </c>
      <c r="E1086" t="s">
        <v>2885</v>
      </c>
    </row>
    <row r="1087" spans="1:5" x14ac:dyDescent="0.3">
      <c r="A1087" t="s">
        <v>2234</v>
      </c>
      <c r="B1087" t="s">
        <v>2066</v>
      </c>
      <c r="C1087" t="s">
        <v>318</v>
      </c>
      <c r="D1087" t="s">
        <v>2235</v>
      </c>
      <c r="E1087" t="s">
        <v>2885</v>
      </c>
    </row>
    <row r="1088" spans="1:5" x14ac:dyDescent="0.3">
      <c r="A1088" t="s">
        <v>2236</v>
      </c>
      <c r="B1088" t="s">
        <v>2063</v>
      </c>
      <c r="C1088" t="s">
        <v>318</v>
      </c>
      <c r="D1088" t="s">
        <v>2237</v>
      </c>
      <c r="E1088" t="s">
        <v>2885</v>
      </c>
    </row>
    <row r="1089" spans="1:5" x14ac:dyDescent="0.3">
      <c r="A1089" t="s">
        <v>2238</v>
      </c>
      <c r="B1089" t="s">
        <v>2063</v>
      </c>
      <c r="C1089" t="s">
        <v>318</v>
      </c>
      <c r="D1089" t="s">
        <v>2239</v>
      </c>
      <c r="E1089" t="s">
        <v>2885</v>
      </c>
    </row>
    <row r="1090" spans="1:5" x14ac:dyDescent="0.3">
      <c r="A1090" t="s">
        <v>2240</v>
      </c>
      <c r="B1090" t="s">
        <v>286</v>
      </c>
      <c r="C1090" t="s">
        <v>365</v>
      </c>
      <c r="D1090" t="s">
        <v>2241</v>
      </c>
      <c r="E1090" t="s">
        <v>2885</v>
      </c>
    </row>
    <row r="1091" spans="1:5" x14ac:dyDescent="0.3">
      <c r="A1091" t="s">
        <v>2242</v>
      </c>
      <c r="B1091" t="s">
        <v>2058</v>
      </c>
      <c r="C1091" t="s">
        <v>365</v>
      </c>
      <c r="D1091" t="s">
        <v>2243</v>
      </c>
      <c r="E1091" t="s">
        <v>2885</v>
      </c>
    </row>
    <row r="1092" spans="1:5" x14ac:dyDescent="0.3">
      <c r="A1092" t="s">
        <v>2244</v>
      </c>
      <c r="B1092" t="s">
        <v>2063</v>
      </c>
      <c r="C1092" t="s">
        <v>318</v>
      </c>
      <c r="D1092" t="s">
        <v>2245</v>
      </c>
      <c r="E1092" t="s">
        <v>2885</v>
      </c>
    </row>
    <row r="1093" spans="1:5" x14ac:dyDescent="0.3">
      <c r="A1093" t="s">
        <v>2246</v>
      </c>
      <c r="B1093" t="s">
        <v>286</v>
      </c>
      <c r="C1093" t="s">
        <v>365</v>
      </c>
      <c r="D1093" t="s">
        <v>2247</v>
      </c>
      <c r="E1093" t="s">
        <v>2885</v>
      </c>
    </row>
    <row r="1094" spans="1:5" x14ac:dyDescent="0.3">
      <c r="A1094" t="s">
        <v>2248</v>
      </c>
      <c r="B1094" t="s">
        <v>2111</v>
      </c>
      <c r="C1094" t="s">
        <v>318</v>
      </c>
      <c r="D1094" t="s">
        <v>2249</v>
      </c>
      <c r="E1094" t="s">
        <v>2885</v>
      </c>
    </row>
    <row r="1095" spans="1:5" x14ac:dyDescent="0.3">
      <c r="A1095" t="s">
        <v>2250</v>
      </c>
      <c r="B1095" t="s">
        <v>2063</v>
      </c>
      <c r="C1095" t="s">
        <v>318</v>
      </c>
      <c r="D1095" t="s">
        <v>2251</v>
      </c>
      <c r="E1095" t="s">
        <v>2885</v>
      </c>
    </row>
    <row r="1096" spans="1:5" x14ac:dyDescent="0.3">
      <c r="A1096" t="s">
        <v>2252</v>
      </c>
      <c r="B1096" t="s">
        <v>2063</v>
      </c>
      <c r="C1096" t="s">
        <v>365</v>
      </c>
      <c r="D1096" t="s">
        <v>2253</v>
      </c>
      <c r="E1096" t="s">
        <v>2885</v>
      </c>
    </row>
    <row r="1097" spans="1:5" x14ac:dyDescent="0.3">
      <c r="A1097" t="s">
        <v>2254</v>
      </c>
      <c r="B1097" t="s">
        <v>2063</v>
      </c>
      <c r="C1097" t="s">
        <v>318</v>
      </c>
      <c r="D1097" t="s">
        <v>2255</v>
      </c>
      <c r="E1097" t="s">
        <v>2885</v>
      </c>
    </row>
    <row r="1098" spans="1:5" x14ac:dyDescent="0.3">
      <c r="A1098" t="s">
        <v>2256</v>
      </c>
      <c r="B1098" t="s">
        <v>2111</v>
      </c>
      <c r="C1098" t="s">
        <v>318</v>
      </c>
      <c r="D1098" t="s">
        <v>2257</v>
      </c>
      <c r="E1098" t="s">
        <v>2885</v>
      </c>
    </row>
    <row r="1099" spans="1:5" x14ac:dyDescent="0.3">
      <c r="A1099" t="s">
        <v>2258</v>
      </c>
      <c r="B1099" t="s">
        <v>2111</v>
      </c>
      <c r="C1099" t="s">
        <v>318</v>
      </c>
      <c r="D1099" t="s">
        <v>2259</v>
      </c>
      <c r="E1099" t="s">
        <v>2885</v>
      </c>
    </row>
    <row r="1100" spans="1:5" x14ac:dyDescent="0.3">
      <c r="A1100" t="s">
        <v>2260</v>
      </c>
      <c r="B1100" t="s">
        <v>2111</v>
      </c>
      <c r="C1100" t="s">
        <v>71</v>
      </c>
      <c r="D1100" t="s">
        <v>2261</v>
      </c>
      <c r="E1100" t="s">
        <v>2885</v>
      </c>
    </row>
    <row r="1101" spans="1:5" x14ac:dyDescent="0.3">
      <c r="A1101" t="s">
        <v>243</v>
      </c>
      <c r="B1101" t="s">
        <v>2063</v>
      </c>
      <c r="C1101" t="s">
        <v>2081</v>
      </c>
      <c r="D1101" t="s">
        <v>2262</v>
      </c>
      <c r="E1101" t="s">
        <v>2885</v>
      </c>
    </row>
    <row r="1102" spans="1:5" x14ac:dyDescent="0.3">
      <c r="A1102" t="s">
        <v>2263</v>
      </c>
      <c r="C1102" t="s">
        <v>71</v>
      </c>
      <c r="D1102" t="s">
        <v>2264</v>
      </c>
      <c r="E1102" t="s">
        <v>2885</v>
      </c>
    </row>
    <row r="1103" spans="1:5" x14ac:dyDescent="0.3">
      <c r="A1103" t="s">
        <v>239</v>
      </c>
      <c r="B1103" t="s">
        <v>2058</v>
      </c>
      <c r="C1103" t="s">
        <v>318</v>
      </c>
      <c r="D1103" t="s">
        <v>2265</v>
      </c>
      <c r="E1103" t="s">
        <v>2885</v>
      </c>
    </row>
    <row r="1104" spans="1:5" x14ac:dyDescent="0.3">
      <c r="A1104" t="s">
        <v>2266</v>
      </c>
      <c r="B1104" t="s">
        <v>2111</v>
      </c>
      <c r="C1104" t="s">
        <v>2081</v>
      </c>
      <c r="D1104" t="s">
        <v>2267</v>
      </c>
      <c r="E1104" t="s">
        <v>2885</v>
      </c>
    </row>
    <row r="1105" spans="1:5" x14ac:dyDescent="0.3">
      <c r="A1105" t="s">
        <v>2268</v>
      </c>
      <c r="B1105" t="s">
        <v>2111</v>
      </c>
      <c r="C1105" t="s">
        <v>318</v>
      </c>
      <c r="D1105" t="s">
        <v>2269</v>
      </c>
      <c r="E1105" t="s">
        <v>2885</v>
      </c>
    </row>
    <row r="1106" spans="1:5" x14ac:dyDescent="0.3">
      <c r="A1106" t="s">
        <v>2270</v>
      </c>
      <c r="B1106" t="s">
        <v>2111</v>
      </c>
      <c r="C1106" t="s">
        <v>318</v>
      </c>
      <c r="D1106" t="s">
        <v>2271</v>
      </c>
      <c r="E1106" t="s">
        <v>2885</v>
      </c>
    </row>
    <row r="1107" spans="1:5" x14ac:dyDescent="0.3">
      <c r="A1107" t="s">
        <v>2272</v>
      </c>
      <c r="B1107" t="s">
        <v>2063</v>
      </c>
      <c r="C1107" t="s">
        <v>71</v>
      </c>
      <c r="D1107" t="s">
        <v>2273</v>
      </c>
      <c r="E1107" t="s">
        <v>2885</v>
      </c>
    </row>
    <row r="1108" spans="1:5" x14ac:dyDescent="0.3">
      <c r="A1108" t="s">
        <v>2274</v>
      </c>
      <c r="B1108" t="s">
        <v>2063</v>
      </c>
      <c r="C1108" t="s">
        <v>318</v>
      </c>
      <c r="D1108" t="s">
        <v>2275</v>
      </c>
      <c r="E1108" t="s">
        <v>2885</v>
      </c>
    </row>
    <row r="1109" spans="1:5" x14ac:dyDescent="0.3">
      <c r="A1109" t="s">
        <v>2276</v>
      </c>
      <c r="B1109" t="s">
        <v>2063</v>
      </c>
      <c r="C1109" t="s">
        <v>71</v>
      </c>
      <c r="D1109" t="s">
        <v>2277</v>
      </c>
      <c r="E1109" t="s">
        <v>2885</v>
      </c>
    </row>
    <row r="1110" spans="1:5" x14ac:dyDescent="0.3">
      <c r="A1110" t="s">
        <v>2278</v>
      </c>
      <c r="B1110" t="s">
        <v>2063</v>
      </c>
      <c r="C1110" t="s">
        <v>318</v>
      </c>
      <c r="D1110" t="s">
        <v>2279</v>
      </c>
      <c r="E1110" t="s">
        <v>2885</v>
      </c>
    </row>
    <row r="1111" spans="1:5" x14ac:dyDescent="0.3">
      <c r="A1111" t="s">
        <v>2280</v>
      </c>
      <c r="B1111" t="s">
        <v>2069</v>
      </c>
      <c r="C1111" t="s">
        <v>71</v>
      </c>
      <c r="D1111" t="s">
        <v>2281</v>
      </c>
      <c r="E1111" t="s">
        <v>2885</v>
      </c>
    </row>
    <row r="1112" spans="1:5" x14ac:dyDescent="0.3">
      <c r="A1112" t="s">
        <v>2282</v>
      </c>
      <c r="B1112" t="s">
        <v>2111</v>
      </c>
      <c r="C1112" t="s">
        <v>318</v>
      </c>
      <c r="D1112" t="s">
        <v>2283</v>
      </c>
      <c r="E1112" t="s">
        <v>2885</v>
      </c>
    </row>
    <row r="1113" spans="1:5" x14ac:dyDescent="0.3">
      <c r="A1113" t="s">
        <v>2284</v>
      </c>
      <c r="B1113" t="s">
        <v>2063</v>
      </c>
      <c r="C1113" t="s">
        <v>318</v>
      </c>
      <c r="D1113" t="s">
        <v>2285</v>
      </c>
      <c r="E1113" t="s">
        <v>2885</v>
      </c>
    </row>
    <row r="1114" spans="1:5" x14ac:dyDescent="0.3">
      <c r="A1114" t="s">
        <v>2286</v>
      </c>
      <c r="B1114" t="s">
        <v>2111</v>
      </c>
      <c r="C1114" t="s">
        <v>71</v>
      </c>
      <c r="D1114" t="s">
        <v>2287</v>
      </c>
      <c r="E1114" t="s">
        <v>2885</v>
      </c>
    </row>
    <row r="1115" spans="1:5" x14ac:dyDescent="0.3">
      <c r="A1115" t="s">
        <v>998</v>
      </c>
      <c r="B1115" t="s">
        <v>2111</v>
      </c>
      <c r="C1115" t="s">
        <v>318</v>
      </c>
      <c r="D1115" t="s">
        <v>2288</v>
      </c>
      <c r="E1115" t="s">
        <v>2885</v>
      </c>
    </row>
    <row r="1116" spans="1:5" x14ac:dyDescent="0.3">
      <c r="A1116" t="s">
        <v>2289</v>
      </c>
      <c r="B1116" t="s">
        <v>2290</v>
      </c>
      <c r="C1116" t="s">
        <v>318</v>
      </c>
      <c r="D1116" t="s">
        <v>2291</v>
      </c>
      <c r="E1116" t="s">
        <v>2885</v>
      </c>
    </row>
    <row r="1117" spans="1:5" x14ac:dyDescent="0.3">
      <c r="A1117" t="s">
        <v>2292</v>
      </c>
      <c r="B1117" t="s">
        <v>286</v>
      </c>
      <c r="C1117" t="s">
        <v>318</v>
      </c>
      <c r="D1117" t="s">
        <v>2293</v>
      </c>
      <c r="E1117" t="s">
        <v>2885</v>
      </c>
    </row>
    <row r="1118" spans="1:5" x14ac:dyDescent="0.3">
      <c r="A1118" t="s">
        <v>2294</v>
      </c>
      <c r="B1118" t="s">
        <v>2111</v>
      </c>
      <c r="C1118" t="s">
        <v>71</v>
      </c>
      <c r="D1118" t="s">
        <v>2295</v>
      </c>
      <c r="E1118" t="s">
        <v>2885</v>
      </c>
    </row>
    <row r="1119" spans="1:5" x14ac:dyDescent="0.3">
      <c r="A1119" t="s">
        <v>2296</v>
      </c>
      <c r="B1119" t="s">
        <v>2069</v>
      </c>
      <c r="C1119" t="s">
        <v>2297</v>
      </c>
      <c r="D1119" t="s">
        <v>2298</v>
      </c>
      <c r="E1119" t="s">
        <v>2885</v>
      </c>
    </row>
    <row r="1120" spans="1:5" x14ac:dyDescent="0.3">
      <c r="A1120" t="s">
        <v>2299</v>
      </c>
      <c r="B1120" t="s">
        <v>2153</v>
      </c>
      <c r="C1120" t="s">
        <v>71</v>
      </c>
      <c r="D1120" t="s">
        <v>2300</v>
      </c>
      <c r="E1120" t="s">
        <v>2885</v>
      </c>
    </row>
    <row r="1121" spans="1:5" x14ac:dyDescent="0.3">
      <c r="A1121" t="s">
        <v>2301</v>
      </c>
      <c r="B1121" t="s">
        <v>286</v>
      </c>
      <c r="C1121" t="s">
        <v>318</v>
      </c>
      <c r="D1121" t="s">
        <v>2302</v>
      </c>
      <c r="E1121" t="s">
        <v>2885</v>
      </c>
    </row>
    <row r="1122" spans="1:5" x14ac:dyDescent="0.3">
      <c r="A1122" t="s">
        <v>2303</v>
      </c>
      <c r="B1122" t="s">
        <v>286</v>
      </c>
      <c r="C1122" t="s">
        <v>318</v>
      </c>
      <c r="D1122" t="s">
        <v>2304</v>
      </c>
      <c r="E1122" t="s">
        <v>2885</v>
      </c>
    </row>
    <row r="1123" spans="1:5" x14ac:dyDescent="0.3">
      <c r="A1123" t="s">
        <v>2305</v>
      </c>
      <c r="B1123" t="s">
        <v>2066</v>
      </c>
      <c r="C1123" t="s">
        <v>318</v>
      </c>
      <c r="D1123" t="s">
        <v>2306</v>
      </c>
      <c r="E1123" t="s">
        <v>2885</v>
      </c>
    </row>
    <row r="1124" spans="1:5" x14ac:dyDescent="0.3">
      <c r="A1124" t="s">
        <v>2307</v>
      </c>
      <c r="B1124" t="s">
        <v>286</v>
      </c>
      <c r="C1124" t="s">
        <v>318</v>
      </c>
      <c r="D1124" t="s">
        <v>2308</v>
      </c>
      <c r="E1124" t="s">
        <v>2885</v>
      </c>
    </row>
    <row r="1125" spans="1:5" x14ac:dyDescent="0.3">
      <c r="A1125" t="s">
        <v>2309</v>
      </c>
      <c r="B1125" t="s">
        <v>286</v>
      </c>
      <c r="C1125" t="s">
        <v>318</v>
      </c>
      <c r="D1125" t="s">
        <v>2310</v>
      </c>
      <c r="E1125" t="s">
        <v>2885</v>
      </c>
    </row>
    <row r="1126" spans="1:5" x14ac:dyDescent="0.3">
      <c r="A1126" t="s">
        <v>2311</v>
      </c>
      <c r="B1126" t="s">
        <v>2066</v>
      </c>
      <c r="C1126" t="s">
        <v>318</v>
      </c>
      <c r="D1126" t="s">
        <v>2312</v>
      </c>
      <c r="E1126" t="s">
        <v>2885</v>
      </c>
    </row>
    <row r="1127" spans="1:5" x14ac:dyDescent="0.3">
      <c r="A1127" t="s">
        <v>1203</v>
      </c>
      <c r="B1127" t="s">
        <v>337</v>
      </c>
      <c r="C1127" t="s">
        <v>318</v>
      </c>
      <c r="D1127" t="s">
        <v>1204</v>
      </c>
      <c r="E1127" t="s">
        <v>2885</v>
      </c>
    </row>
    <row r="1128" spans="1:5" x14ac:dyDescent="0.3">
      <c r="A1128" t="s">
        <v>2313</v>
      </c>
      <c r="B1128" t="s">
        <v>2153</v>
      </c>
      <c r="C1128" t="s">
        <v>71</v>
      </c>
      <c r="D1128" t="s">
        <v>2314</v>
      </c>
      <c r="E1128" t="s">
        <v>2885</v>
      </c>
    </row>
    <row r="1129" spans="1:5" x14ac:dyDescent="0.3">
      <c r="A1129" t="s">
        <v>2315</v>
      </c>
      <c r="B1129" t="s">
        <v>2063</v>
      </c>
      <c r="C1129" t="s">
        <v>318</v>
      </c>
      <c r="D1129" t="s">
        <v>2316</v>
      </c>
      <c r="E1129" t="s">
        <v>2885</v>
      </c>
    </row>
    <row r="1130" spans="1:5" x14ac:dyDescent="0.3">
      <c r="A1130" t="s">
        <v>2317</v>
      </c>
      <c r="B1130" t="s">
        <v>337</v>
      </c>
      <c r="C1130" t="s">
        <v>365</v>
      </c>
      <c r="D1130" t="s">
        <v>2318</v>
      </c>
      <c r="E1130" t="s">
        <v>2885</v>
      </c>
    </row>
    <row r="1131" spans="1:5" x14ac:dyDescent="0.3">
      <c r="A1131" t="s">
        <v>2319</v>
      </c>
      <c r="B1131" t="s">
        <v>2320</v>
      </c>
      <c r="C1131" t="s">
        <v>318</v>
      </c>
      <c r="D1131" t="s">
        <v>2321</v>
      </c>
      <c r="E1131" t="s">
        <v>2885</v>
      </c>
    </row>
    <row r="1132" spans="1:5" x14ac:dyDescent="0.3">
      <c r="A1132" t="s">
        <v>2322</v>
      </c>
      <c r="B1132" t="s">
        <v>286</v>
      </c>
      <c r="C1132" t="s">
        <v>318</v>
      </c>
      <c r="D1132" t="s">
        <v>2323</v>
      </c>
      <c r="E1132" t="s">
        <v>2885</v>
      </c>
    </row>
    <row r="1133" spans="1:5" x14ac:dyDescent="0.3">
      <c r="A1133" t="s">
        <v>2324</v>
      </c>
      <c r="B1133" t="s">
        <v>2058</v>
      </c>
      <c r="C1133" t="s">
        <v>318</v>
      </c>
      <c r="D1133" t="s">
        <v>2325</v>
      </c>
      <c r="E1133" t="s">
        <v>2885</v>
      </c>
    </row>
    <row r="1134" spans="1:5" x14ac:dyDescent="0.3">
      <c r="A1134" t="s">
        <v>2326</v>
      </c>
      <c r="B1134" t="s">
        <v>2058</v>
      </c>
      <c r="C1134" t="s">
        <v>365</v>
      </c>
      <c r="D1134" t="s">
        <v>2327</v>
      </c>
      <c r="E1134" t="s">
        <v>2885</v>
      </c>
    </row>
    <row r="1135" spans="1:5" x14ac:dyDescent="0.3">
      <c r="A1135" t="s">
        <v>2328</v>
      </c>
      <c r="B1135" t="s">
        <v>286</v>
      </c>
      <c r="C1135" t="s">
        <v>71</v>
      </c>
      <c r="D1135" t="s">
        <v>2329</v>
      </c>
      <c r="E1135" t="s">
        <v>2885</v>
      </c>
    </row>
    <row r="1136" spans="1:5" x14ac:dyDescent="0.3">
      <c r="A1136" t="s">
        <v>2330</v>
      </c>
      <c r="B1136" t="s">
        <v>2331</v>
      </c>
      <c r="C1136" t="s">
        <v>318</v>
      </c>
      <c r="D1136" t="s">
        <v>2332</v>
      </c>
      <c r="E1136" t="s">
        <v>2885</v>
      </c>
    </row>
    <row r="1137" spans="1:5" x14ac:dyDescent="0.3">
      <c r="A1137" t="s">
        <v>2333</v>
      </c>
      <c r="B1137" t="s">
        <v>2111</v>
      </c>
      <c r="C1137" t="s">
        <v>318</v>
      </c>
      <c r="D1137" t="s">
        <v>2334</v>
      </c>
      <c r="E1137" t="s">
        <v>2885</v>
      </c>
    </row>
    <row r="1138" spans="1:5" x14ac:dyDescent="0.3">
      <c r="A1138" t="s">
        <v>2335</v>
      </c>
      <c r="B1138" t="s">
        <v>2069</v>
      </c>
      <c r="C1138" t="s">
        <v>71</v>
      </c>
      <c r="D1138" t="s">
        <v>2336</v>
      </c>
      <c r="E1138" t="s">
        <v>2885</v>
      </c>
    </row>
    <row r="1139" spans="1:5" x14ac:dyDescent="0.3">
      <c r="A1139" t="s">
        <v>2337</v>
      </c>
      <c r="B1139" t="s">
        <v>337</v>
      </c>
      <c r="C1139" t="s">
        <v>365</v>
      </c>
      <c r="D1139" t="s">
        <v>2338</v>
      </c>
      <c r="E1139" t="s">
        <v>2885</v>
      </c>
    </row>
    <row r="1140" spans="1:5" x14ac:dyDescent="0.3">
      <c r="A1140" t="s">
        <v>2339</v>
      </c>
      <c r="B1140" t="s">
        <v>1147</v>
      </c>
      <c r="C1140" t="s">
        <v>365</v>
      </c>
      <c r="D1140" t="s">
        <v>2340</v>
      </c>
      <c r="E1140" t="s">
        <v>2885</v>
      </c>
    </row>
    <row r="1141" spans="1:5" x14ac:dyDescent="0.3">
      <c r="A1141" t="s">
        <v>2341</v>
      </c>
      <c r="B1141" t="s">
        <v>2063</v>
      </c>
      <c r="C1141" t="s">
        <v>365</v>
      </c>
      <c r="D1141" t="s">
        <v>2342</v>
      </c>
      <c r="E1141" t="s">
        <v>2885</v>
      </c>
    </row>
    <row r="1142" spans="1:5" x14ac:dyDescent="0.3">
      <c r="A1142" t="s">
        <v>2343</v>
      </c>
      <c r="B1142" t="s">
        <v>2111</v>
      </c>
      <c r="C1142" t="s">
        <v>318</v>
      </c>
      <c r="D1142" t="s">
        <v>2344</v>
      </c>
      <c r="E1142" t="s">
        <v>2885</v>
      </c>
    </row>
    <row r="1143" spans="1:5" x14ac:dyDescent="0.3">
      <c r="A1143" t="s">
        <v>2345</v>
      </c>
      <c r="B1143" t="s">
        <v>2066</v>
      </c>
      <c r="C1143" t="s">
        <v>318</v>
      </c>
      <c r="D1143" t="s">
        <v>2346</v>
      </c>
      <c r="E1143" t="s">
        <v>2885</v>
      </c>
    </row>
    <row r="1144" spans="1:5" x14ac:dyDescent="0.3">
      <c r="A1144" t="s">
        <v>2347</v>
      </c>
      <c r="B1144" t="s">
        <v>2066</v>
      </c>
      <c r="C1144" t="s">
        <v>318</v>
      </c>
      <c r="D1144" t="s">
        <v>2348</v>
      </c>
      <c r="E1144" t="s">
        <v>2885</v>
      </c>
    </row>
    <row r="1145" spans="1:5" x14ac:dyDescent="0.3">
      <c r="A1145" t="s">
        <v>2349</v>
      </c>
      <c r="B1145" t="s">
        <v>337</v>
      </c>
      <c r="C1145" t="s">
        <v>318</v>
      </c>
      <c r="D1145" t="s">
        <v>2350</v>
      </c>
      <c r="E1145" t="s">
        <v>2885</v>
      </c>
    </row>
    <row r="1146" spans="1:5" x14ac:dyDescent="0.3">
      <c r="A1146" t="s">
        <v>2351</v>
      </c>
      <c r="B1146" t="s">
        <v>337</v>
      </c>
      <c r="C1146" t="s">
        <v>318</v>
      </c>
      <c r="D1146" t="s">
        <v>2352</v>
      </c>
      <c r="E1146" t="s">
        <v>2885</v>
      </c>
    </row>
    <row r="1147" spans="1:5" x14ac:dyDescent="0.3">
      <c r="A1147" t="s">
        <v>2353</v>
      </c>
      <c r="B1147" t="s">
        <v>2058</v>
      </c>
      <c r="C1147" t="s">
        <v>318</v>
      </c>
      <c r="D1147" t="s">
        <v>2354</v>
      </c>
      <c r="E1147" t="s">
        <v>2885</v>
      </c>
    </row>
    <row r="1148" spans="1:5" x14ac:dyDescent="0.3">
      <c r="A1148" t="s">
        <v>2355</v>
      </c>
      <c r="B1148" t="s">
        <v>2111</v>
      </c>
      <c r="C1148" t="s">
        <v>318</v>
      </c>
      <c r="D1148" t="s">
        <v>2356</v>
      </c>
      <c r="E1148" t="s">
        <v>2885</v>
      </c>
    </row>
    <row r="1149" spans="1:5" x14ac:dyDescent="0.3">
      <c r="A1149" t="s">
        <v>2357</v>
      </c>
      <c r="B1149" t="s">
        <v>2111</v>
      </c>
      <c r="C1149" t="s">
        <v>318</v>
      </c>
      <c r="D1149" t="s">
        <v>2358</v>
      </c>
      <c r="E1149" t="s">
        <v>2885</v>
      </c>
    </row>
    <row r="1150" spans="1:5" x14ac:dyDescent="0.3">
      <c r="A1150" t="s">
        <v>1358</v>
      </c>
      <c r="B1150" t="s">
        <v>1147</v>
      </c>
      <c r="C1150" t="s">
        <v>318</v>
      </c>
      <c r="D1150" t="s">
        <v>1359</v>
      </c>
      <c r="E1150" t="s">
        <v>2885</v>
      </c>
    </row>
    <row r="1151" spans="1:5" x14ac:dyDescent="0.3">
      <c r="A1151" t="s">
        <v>2359</v>
      </c>
      <c r="B1151" t="s">
        <v>286</v>
      </c>
      <c r="C1151" t="s">
        <v>318</v>
      </c>
      <c r="D1151" t="s">
        <v>2360</v>
      </c>
      <c r="E1151" t="s">
        <v>2885</v>
      </c>
    </row>
    <row r="1152" spans="1:5" x14ac:dyDescent="0.3">
      <c r="A1152" t="s">
        <v>2361</v>
      </c>
      <c r="B1152" t="s">
        <v>286</v>
      </c>
      <c r="C1152" t="s">
        <v>318</v>
      </c>
      <c r="D1152" t="s">
        <v>2362</v>
      </c>
      <c r="E1152" t="s">
        <v>2885</v>
      </c>
    </row>
    <row r="1153" spans="1:5" x14ac:dyDescent="0.3">
      <c r="A1153" t="s">
        <v>2363</v>
      </c>
      <c r="B1153" t="s">
        <v>2058</v>
      </c>
      <c r="C1153" t="s">
        <v>71</v>
      </c>
      <c r="D1153" t="s">
        <v>2364</v>
      </c>
      <c r="E1153" t="s">
        <v>2885</v>
      </c>
    </row>
    <row r="1154" spans="1:5" x14ac:dyDescent="0.3">
      <c r="A1154" t="s">
        <v>2365</v>
      </c>
      <c r="B1154" t="s">
        <v>2058</v>
      </c>
      <c r="C1154" t="s">
        <v>318</v>
      </c>
      <c r="D1154" t="s">
        <v>2366</v>
      </c>
      <c r="E1154" t="s">
        <v>2885</v>
      </c>
    </row>
    <row r="1155" spans="1:5" x14ac:dyDescent="0.3">
      <c r="A1155" t="s">
        <v>2367</v>
      </c>
      <c r="B1155" t="s">
        <v>2111</v>
      </c>
      <c r="C1155" t="s">
        <v>71</v>
      </c>
      <c r="D1155" t="s">
        <v>2368</v>
      </c>
      <c r="E1155" t="s">
        <v>2885</v>
      </c>
    </row>
    <row r="1156" spans="1:5" x14ac:dyDescent="0.3">
      <c r="A1156" t="s">
        <v>2369</v>
      </c>
      <c r="B1156" t="s">
        <v>2290</v>
      </c>
      <c r="C1156" t="s">
        <v>71</v>
      </c>
      <c r="D1156" t="s">
        <v>2370</v>
      </c>
      <c r="E1156" t="s">
        <v>2885</v>
      </c>
    </row>
    <row r="1157" spans="1:5" x14ac:dyDescent="0.3">
      <c r="A1157" t="s">
        <v>2371</v>
      </c>
      <c r="B1157" t="s">
        <v>2290</v>
      </c>
      <c r="C1157" t="s">
        <v>2081</v>
      </c>
      <c r="D1157" t="s">
        <v>2372</v>
      </c>
      <c r="E1157" t="s">
        <v>2885</v>
      </c>
    </row>
    <row r="1158" spans="1:5" x14ac:dyDescent="0.3">
      <c r="A1158" t="s">
        <v>2373</v>
      </c>
      <c r="B1158" t="s">
        <v>286</v>
      </c>
      <c r="C1158" t="s">
        <v>318</v>
      </c>
      <c r="D1158" t="s">
        <v>2374</v>
      </c>
      <c r="E1158" t="s">
        <v>2885</v>
      </c>
    </row>
    <row r="1159" spans="1:5" x14ac:dyDescent="0.3">
      <c r="A1159" t="s">
        <v>2375</v>
      </c>
      <c r="B1159" t="s">
        <v>286</v>
      </c>
      <c r="C1159" t="s">
        <v>71</v>
      </c>
      <c r="D1159" t="s">
        <v>2376</v>
      </c>
      <c r="E1159" t="s">
        <v>2885</v>
      </c>
    </row>
    <row r="1160" spans="1:5" x14ac:dyDescent="0.3">
      <c r="A1160" t="s">
        <v>2377</v>
      </c>
      <c r="B1160" t="s">
        <v>286</v>
      </c>
      <c r="C1160" t="s">
        <v>2081</v>
      </c>
      <c r="D1160" t="s">
        <v>2378</v>
      </c>
      <c r="E1160" t="s">
        <v>2885</v>
      </c>
    </row>
    <row r="1161" spans="1:5" x14ac:dyDescent="0.3">
      <c r="A1161" t="s">
        <v>1438</v>
      </c>
      <c r="B1161" t="s">
        <v>337</v>
      </c>
      <c r="C1161" t="s">
        <v>318</v>
      </c>
      <c r="D1161" t="s">
        <v>1439</v>
      </c>
      <c r="E1161" t="s">
        <v>2885</v>
      </c>
    </row>
    <row r="1162" spans="1:5" x14ac:dyDescent="0.3">
      <c r="A1162" t="s">
        <v>1440</v>
      </c>
      <c r="B1162" t="s">
        <v>337</v>
      </c>
      <c r="C1162" t="s">
        <v>318</v>
      </c>
      <c r="D1162" t="s">
        <v>1441</v>
      </c>
      <c r="E1162" t="s">
        <v>2885</v>
      </c>
    </row>
    <row r="1163" spans="1:5" x14ac:dyDescent="0.3">
      <c r="A1163" t="s">
        <v>2379</v>
      </c>
      <c r="B1163" t="s">
        <v>2058</v>
      </c>
      <c r="C1163" t="s">
        <v>71</v>
      </c>
      <c r="D1163" t="s">
        <v>2380</v>
      </c>
      <c r="E1163" t="s">
        <v>2885</v>
      </c>
    </row>
    <row r="1164" spans="1:5" x14ac:dyDescent="0.3">
      <c r="A1164" t="s">
        <v>2381</v>
      </c>
      <c r="B1164" t="s">
        <v>2058</v>
      </c>
      <c r="C1164" t="s">
        <v>2297</v>
      </c>
      <c r="D1164" t="s">
        <v>2382</v>
      </c>
      <c r="E1164" t="s">
        <v>2885</v>
      </c>
    </row>
    <row r="1165" spans="1:5" x14ac:dyDescent="0.3">
      <c r="A1165" t="s">
        <v>2383</v>
      </c>
      <c r="B1165" t="s">
        <v>286</v>
      </c>
      <c r="C1165" t="s">
        <v>2081</v>
      </c>
      <c r="D1165" t="s">
        <v>2384</v>
      </c>
      <c r="E1165" t="s">
        <v>2885</v>
      </c>
    </row>
    <row r="1166" spans="1:5" x14ac:dyDescent="0.3">
      <c r="A1166" t="s">
        <v>2385</v>
      </c>
      <c r="B1166" t="s">
        <v>2058</v>
      </c>
      <c r="C1166" t="s">
        <v>365</v>
      </c>
      <c r="D1166" t="s">
        <v>2386</v>
      </c>
      <c r="E1166" t="s">
        <v>2885</v>
      </c>
    </row>
    <row r="1167" spans="1:5" x14ac:dyDescent="0.3">
      <c r="A1167" t="s">
        <v>2387</v>
      </c>
      <c r="B1167" t="s">
        <v>286</v>
      </c>
      <c r="C1167" t="s">
        <v>318</v>
      </c>
      <c r="D1167" t="s">
        <v>2388</v>
      </c>
      <c r="E1167" t="s">
        <v>2885</v>
      </c>
    </row>
    <row r="1168" spans="1:5" x14ac:dyDescent="0.3">
      <c r="A1168" t="s">
        <v>2389</v>
      </c>
      <c r="B1168" t="s">
        <v>2153</v>
      </c>
      <c r="C1168" t="s">
        <v>71</v>
      </c>
      <c r="D1168" t="s">
        <v>2390</v>
      </c>
      <c r="E1168" t="s">
        <v>2885</v>
      </c>
    </row>
    <row r="1169" spans="1:5" x14ac:dyDescent="0.3">
      <c r="A1169" t="s">
        <v>2391</v>
      </c>
      <c r="B1169" t="s">
        <v>286</v>
      </c>
      <c r="C1169" t="s">
        <v>365</v>
      </c>
      <c r="D1169" t="s">
        <v>2392</v>
      </c>
      <c r="E1169" t="s">
        <v>2885</v>
      </c>
    </row>
    <row r="1170" spans="1:5" x14ac:dyDescent="0.3">
      <c r="A1170" t="s">
        <v>2393</v>
      </c>
      <c r="B1170" t="s">
        <v>2111</v>
      </c>
      <c r="C1170" t="s">
        <v>318</v>
      </c>
      <c r="D1170" t="s">
        <v>2394</v>
      </c>
      <c r="E1170" t="s">
        <v>2885</v>
      </c>
    </row>
    <row r="1171" spans="1:5" x14ac:dyDescent="0.3">
      <c r="A1171" t="s">
        <v>2395</v>
      </c>
      <c r="B1171" t="s">
        <v>2063</v>
      </c>
      <c r="C1171" t="s">
        <v>318</v>
      </c>
      <c r="D1171" t="s">
        <v>1471</v>
      </c>
      <c r="E1171" t="s">
        <v>2885</v>
      </c>
    </row>
    <row r="1172" spans="1:5" x14ac:dyDescent="0.3">
      <c r="A1172" t="s">
        <v>2396</v>
      </c>
      <c r="B1172" t="s">
        <v>286</v>
      </c>
      <c r="C1172" t="s">
        <v>318</v>
      </c>
      <c r="D1172" t="s">
        <v>2397</v>
      </c>
      <c r="E1172" t="s">
        <v>2885</v>
      </c>
    </row>
    <row r="1173" spans="1:5" x14ac:dyDescent="0.3">
      <c r="A1173" t="s">
        <v>2398</v>
      </c>
      <c r="B1173" t="s">
        <v>286</v>
      </c>
      <c r="C1173" t="s">
        <v>318</v>
      </c>
      <c r="D1173" t="s">
        <v>2399</v>
      </c>
      <c r="E1173" t="s">
        <v>2885</v>
      </c>
    </row>
    <row r="1174" spans="1:5" x14ac:dyDescent="0.3">
      <c r="A1174" t="s">
        <v>2400</v>
      </c>
      <c r="B1174" t="s">
        <v>286</v>
      </c>
      <c r="C1174" t="s">
        <v>318</v>
      </c>
      <c r="D1174" t="s">
        <v>2401</v>
      </c>
      <c r="E1174" t="s">
        <v>2885</v>
      </c>
    </row>
    <row r="1175" spans="1:5" x14ac:dyDescent="0.3">
      <c r="A1175" t="s">
        <v>2402</v>
      </c>
      <c r="B1175" t="s">
        <v>286</v>
      </c>
      <c r="C1175" t="s">
        <v>318</v>
      </c>
      <c r="D1175" t="s">
        <v>2403</v>
      </c>
      <c r="E1175" t="s">
        <v>2885</v>
      </c>
    </row>
    <row r="1176" spans="1:5" x14ac:dyDescent="0.3">
      <c r="A1176" t="s">
        <v>2404</v>
      </c>
      <c r="B1176" t="s">
        <v>286</v>
      </c>
      <c r="C1176" t="s">
        <v>318</v>
      </c>
      <c r="D1176" t="s">
        <v>2405</v>
      </c>
      <c r="E1176" t="s">
        <v>2885</v>
      </c>
    </row>
    <row r="1177" spans="1:5" x14ac:dyDescent="0.3">
      <c r="A1177" t="s">
        <v>2406</v>
      </c>
      <c r="B1177" t="s">
        <v>286</v>
      </c>
      <c r="C1177" t="s">
        <v>318</v>
      </c>
      <c r="D1177" t="s">
        <v>2407</v>
      </c>
      <c r="E1177" t="s">
        <v>2885</v>
      </c>
    </row>
    <row r="1178" spans="1:5" x14ac:dyDescent="0.3">
      <c r="A1178" t="s">
        <v>2408</v>
      </c>
      <c r="B1178" t="s">
        <v>2058</v>
      </c>
      <c r="C1178" t="s">
        <v>71</v>
      </c>
      <c r="D1178" t="s">
        <v>2409</v>
      </c>
      <c r="E1178" t="s">
        <v>2885</v>
      </c>
    </row>
    <row r="1179" spans="1:5" x14ac:dyDescent="0.3">
      <c r="A1179" t="s">
        <v>2410</v>
      </c>
      <c r="B1179" t="s">
        <v>2058</v>
      </c>
      <c r="C1179" t="s">
        <v>2297</v>
      </c>
      <c r="D1179" t="s">
        <v>2411</v>
      </c>
      <c r="E1179" t="s">
        <v>2885</v>
      </c>
    </row>
    <row r="1180" spans="1:5" x14ac:dyDescent="0.3">
      <c r="A1180" t="s">
        <v>2412</v>
      </c>
      <c r="B1180" t="s">
        <v>2058</v>
      </c>
      <c r="C1180" t="s">
        <v>365</v>
      </c>
      <c r="D1180" t="s">
        <v>2413</v>
      </c>
      <c r="E1180" t="s">
        <v>2885</v>
      </c>
    </row>
    <row r="1181" spans="1:5" x14ac:dyDescent="0.3">
      <c r="A1181" t="s">
        <v>2414</v>
      </c>
      <c r="B1181" t="s">
        <v>2111</v>
      </c>
      <c r="C1181" t="s">
        <v>318</v>
      </c>
      <c r="D1181" t="s">
        <v>2415</v>
      </c>
      <c r="E1181" t="s">
        <v>2885</v>
      </c>
    </row>
    <row r="1182" spans="1:5" x14ac:dyDescent="0.3">
      <c r="A1182" t="s">
        <v>2416</v>
      </c>
      <c r="B1182" t="s">
        <v>286</v>
      </c>
      <c r="C1182" t="s">
        <v>318</v>
      </c>
      <c r="D1182" t="s">
        <v>2417</v>
      </c>
      <c r="E1182" t="s">
        <v>2885</v>
      </c>
    </row>
    <row r="1183" spans="1:5" x14ac:dyDescent="0.3">
      <c r="A1183" t="s">
        <v>2418</v>
      </c>
      <c r="B1183" t="s">
        <v>2063</v>
      </c>
      <c r="C1183" t="s">
        <v>318</v>
      </c>
      <c r="D1183" t="s">
        <v>2419</v>
      </c>
      <c r="E1183" t="s">
        <v>2885</v>
      </c>
    </row>
    <row r="1184" spans="1:5" x14ac:dyDescent="0.3">
      <c r="A1184" t="s">
        <v>2420</v>
      </c>
      <c r="B1184" t="s">
        <v>2063</v>
      </c>
      <c r="C1184" t="s">
        <v>318</v>
      </c>
      <c r="D1184" t="s">
        <v>2421</v>
      </c>
      <c r="E1184" t="s">
        <v>2885</v>
      </c>
    </row>
    <row r="1185" spans="1:5" x14ac:dyDescent="0.3">
      <c r="A1185" t="s">
        <v>2422</v>
      </c>
      <c r="B1185" t="s">
        <v>2063</v>
      </c>
      <c r="C1185" t="s">
        <v>318</v>
      </c>
      <c r="D1185" t="s">
        <v>2423</v>
      </c>
      <c r="E1185" t="s">
        <v>2885</v>
      </c>
    </row>
    <row r="1186" spans="1:5" x14ac:dyDescent="0.3">
      <c r="A1186" t="s">
        <v>2424</v>
      </c>
      <c r="B1186" t="s">
        <v>2063</v>
      </c>
      <c r="C1186" t="s">
        <v>318</v>
      </c>
      <c r="D1186" t="s">
        <v>2425</v>
      </c>
      <c r="E1186" t="s">
        <v>2885</v>
      </c>
    </row>
    <row r="1187" spans="1:5" x14ac:dyDescent="0.3">
      <c r="A1187" t="s">
        <v>2426</v>
      </c>
      <c r="B1187" t="s">
        <v>2063</v>
      </c>
      <c r="C1187" t="s">
        <v>318</v>
      </c>
      <c r="D1187" t="s">
        <v>2427</v>
      </c>
      <c r="E1187" t="s">
        <v>2885</v>
      </c>
    </row>
    <row r="1188" spans="1:5" x14ac:dyDescent="0.3">
      <c r="A1188" t="s">
        <v>2428</v>
      </c>
      <c r="B1188" t="s">
        <v>2058</v>
      </c>
      <c r="C1188" t="s">
        <v>318</v>
      </c>
      <c r="D1188" t="s">
        <v>2429</v>
      </c>
      <c r="E1188" t="s">
        <v>2885</v>
      </c>
    </row>
    <row r="1189" spans="1:5" x14ac:dyDescent="0.3">
      <c r="A1189" t="s">
        <v>2430</v>
      </c>
      <c r="B1189" t="s">
        <v>2063</v>
      </c>
      <c r="C1189" t="s">
        <v>318</v>
      </c>
      <c r="D1189" t="s">
        <v>2431</v>
      </c>
      <c r="E1189" t="s">
        <v>2885</v>
      </c>
    </row>
    <row r="1190" spans="1:5" x14ac:dyDescent="0.3">
      <c r="A1190" t="s">
        <v>2432</v>
      </c>
      <c r="B1190" t="s">
        <v>2111</v>
      </c>
      <c r="C1190" t="s">
        <v>365</v>
      </c>
      <c r="D1190" t="s">
        <v>2433</v>
      </c>
      <c r="E1190" t="s">
        <v>2885</v>
      </c>
    </row>
    <row r="1191" spans="1:5" x14ac:dyDescent="0.3">
      <c r="A1191" t="s">
        <v>2434</v>
      </c>
      <c r="B1191" t="s">
        <v>2063</v>
      </c>
      <c r="C1191" t="s">
        <v>365</v>
      </c>
      <c r="D1191" t="s">
        <v>2435</v>
      </c>
      <c r="E1191" t="s">
        <v>2885</v>
      </c>
    </row>
    <row r="1192" spans="1:5" x14ac:dyDescent="0.3">
      <c r="A1192" t="s">
        <v>2436</v>
      </c>
      <c r="B1192" t="s">
        <v>2063</v>
      </c>
      <c r="C1192" t="s">
        <v>365</v>
      </c>
      <c r="D1192" t="s">
        <v>2437</v>
      </c>
      <c r="E1192" t="s">
        <v>2885</v>
      </c>
    </row>
    <row r="1193" spans="1:5" x14ac:dyDescent="0.3">
      <c r="A1193" t="s">
        <v>2438</v>
      </c>
      <c r="B1193" t="s">
        <v>286</v>
      </c>
      <c r="C1193" t="s">
        <v>365</v>
      </c>
      <c r="D1193" t="s">
        <v>2439</v>
      </c>
      <c r="E1193" t="s">
        <v>2885</v>
      </c>
    </row>
    <row r="1194" spans="1:5" x14ac:dyDescent="0.3">
      <c r="A1194" t="s">
        <v>2440</v>
      </c>
      <c r="B1194" t="s">
        <v>2111</v>
      </c>
      <c r="C1194" t="s">
        <v>365</v>
      </c>
      <c r="D1194" t="s">
        <v>2441</v>
      </c>
      <c r="E1194" t="s">
        <v>2885</v>
      </c>
    </row>
    <row r="1195" spans="1:5" x14ac:dyDescent="0.3">
      <c r="A1195" t="s">
        <v>2442</v>
      </c>
      <c r="B1195" t="s">
        <v>2063</v>
      </c>
      <c r="C1195" t="s">
        <v>365</v>
      </c>
      <c r="D1195" t="s">
        <v>2443</v>
      </c>
      <c r="E1195" t="s">
        <v>2885</v>
      </c>
    </row>
    <row r="1196" spans="1:5" x14ac:dyDescent="0.3">
      <c r="A1196" t="s">
        <v>2444</v>
      </c>
      <c r="B1196" t="s">
        <v>2066</v>
      </c>
      <c r="C1196" t="s">
        <v>318</v>
      </c>
      <c r="D1196" t="s">
        <v>2445</v>
      </c>
      <c r="E1196" t="s">
        <v>2885</v>
      </c>
    </row>
    <row r="1197" spans="1:5" x14ac:dyDescent="0.3">
      <c r="A1197" t="s">
        <v>2446</v>
      </c>
      <c r="B1197" t="s">
        <v>2066</v>
      </c>
      <c r="C1197" t="s">
        <v>318</v>
      </c>
      <c r="D1197" t="s">
        <v>2447</v>
      </c>
      <c r="E1197" t="s">
        <v>2885</v>
      </c>
    </row>
    <row r="1198" spans="1:5" x14ac:dyDescent="0.3">
      <c r="A1198" t="s">
        <v>1499</v>
      </c>
      <c r="B1198" t="s">
        <v>337</v>
      </c>
      <c r="C1198" t="s">
        <v>318</v>
      </c>
      <c r="D1198" t="s">
        <v>1500</v>
      </c>
      <c r="E1198" t="s">
        <v>2885</v>
      </c>
    </row>
    <row r="1199" spans="1:5" x14ac:dyDescent="0.3">
      <c r="A1199" t="s">
        <v>2448</v>
      </c>
      <c r="B1199" t="s">
        <v>2111</v>
      </c>
      <c r="C1199" t="s">
        <v>318</v>
      </c>
      <c r="D1199" t="s">
        <v>2449</v>
      </c>
      <c r="E1199" t="s">
        <v>2885</v>
      </c>
    </row>
    <row r="1200" spans="1:5" x14ac:dyDescent="0.3">
      <c r="A1200" t="s">
        <v>2450</v>
      </c>
      <c r="B1200" t="s">
        <v>2063</v>
      </c>
      <c r="C1200" t="s">
        <v>318</v>
      </c>
      <c r="D1200" t="s">
        <v>2451</v>
      </c>
      <c r="E1200" t="s">
        <v>2885</v>
      </c>
    </row>
    <row r="1201" spans="1:5" x14ac:dyDescent="0.3">
      <c r="A1201" t="s">
        <v>2452</v>
      </c>
      <c r="B1201" t="s">
        <v>2153</v>
      </c>
      <c r="C1201" t="s">
        <v>71</v>
      </c>
      <c r="D1201" t="s">
        <v>2453</v>
      </c>
      <c r="E1201" t="s">
        <v>2885</v>
      </c>
    </row>
    <row r="1202" spans="1:5" x14ac:dyDescent="0.3">
      <c r="A1202" t="s">
        <v>2454</v>
      </c>
      <c r="B1202" t="s">
        <v>2063</v>
      </c>
      <c r="C1202" t="s">
        <v>318</v>
      </c>
      <c r="D1202" t="s">
        <v>2455</v>
      </c>
      <c r="E1202" t="s">
        <v>2885</v>
      </c>
    </row>
    <row r="1203" spans="1:5" x14ac:dyDescent="0.3">
      <c r="A1203" t="s">
        <v>2456</v>
      </c>
      <c r="B1203" t="s">
        <v>2063</v>
      </c>
      <c r="C1203" t="s">
        <v>365</v>
      </c>
      <c r="D1203" t="s">
        <v>2457</v>
      </c>
      <c r="E1203" t="s">
        <v>2885</v>
      </c>
    </row>
    <row r="1204" spans="1:5" x14ac:dyDescent="0.3">
      <c r="A1204" t="s">
        <v>2458</v>
      </c>
      <c r="B1204" t="s">
        <v>2063</v>
      </c>
      <c r="C1204" t="s">
        <v>365</v>
      </c>
      <c r="D1204" t="s">
        <v>2459</v>
      </c>
      <c r="E1204" t="s">
        <v>2885</v>
      </c>
    </row>
    <row r="1205" spans="1:5" x14ac:dyDescent="0.3">
      <c r="A1205" t="s">
        <v>2460</v>
      </c>
      <c r="B1205" t="s">
        <v>2063</v>
      </c>
      <c r="C1205" t="s">
        <v>365</v>
      </c>
      <c r="D1205" t="s">
        <v>2461</v>
      </c>
      <c r="E1205" t="s">
        <v>2885</v>
      </c>
    </row>
    <row r="1206" spans="1:5" x14ac:dyDescent="0.3">
      <c r="A1206" t="s">
        <v>2462</v>
      </c>
      <c r="B1206" t="s">
        <v>2063</v>
      </c>
      <c r="C1206" t="s">
        <v>365</v>
      </c>
      <c r="D1206" t="s">
        <v>2463</v>
      </c>
      <c r="E1206" t="s">
        <v>2885</v>
      </c>
    </row>
    <row r="1207" spans="1:5" x14ac:dyDescent="0.3">
      <c r="A1207" t="s">
        <v>2464</v>
      </c>
      <c r="B1207" t="s">
        <v>2063</v>
      </c>
      <c r="C1207" t="s">
        <v>365</v>
      </c>
      <c r="D1207" t="s">
        <v>2465</v>
      </c>
      <c r="E1207" t="s">
        <v>2885</v>
      </c>
    </row>
    <row r="1208" spans="1:5" x14ac:dyDescent="0.3">
      <c r="A1208" t="s">
        <v>2466</v>
      </c>
      <c r="B1208" t="s">
        <v>2063</v>
      </c>
      <c r="C1208" t="s">
        <v>365</v>
      </c>
      <c r="D1208" t="s">
        <v>2467</v>
      </c>
      <c r="E1208" t="s">
        <v>2885</v>
      </c>
    </row>
    <row r="1209" spans="1:5" x14ac:dyDescent="0.3">
      <c r="A1209" t="s">
        <v>2468</v>
      </c>
      <c r="B1209" t="s">
        <v>2063</v>
      </c>
      <c r="C1209" t="s">
        <v>365</v>
      </c>
      <c r="D1209" t="s">
        <v>2433</v>
      </c>
      <c r="E1209" t="s">
        <v>2885</v>
      </c>
    </row>
    <row r="1210" spans="1:5" x14ac:dyDescent="0.3">
      <c r="A1210" t="s">
        <v>2469</v>
      </c>
      <c r="B1210" t="s">
        <v>2063</v>
      </c>
      <c r="C1210" t="s">
        <v>365</v>
      </c>
      <c r="D1210" t="s">
        <v>2470</v>
      </c>
      <c r="E1210" t="s">
        <v>2885</v>
      </c>
    </row>
    <row r="1211" spans="1:5" x14ac:dyDescent="0.3">
      <c r="A1211" t="s">
        <v>2471</v>
      </c>
      <c r="B1211" t="s">
        <v>2063</v>
      </c>
      <c r="C1211" t="s">
        <v>365</v>
      </c>
      <c r="D1211" t="s">
        <v>2472</v>
      </c>
      <c r="E1211" t="s">
        <v>2885</v>
      </c>
    </row>
    <row r="1212" spans="1:5" x14ac:dyDescent="0.3">
      <c r="A1212" t="s">
        <v>2473</v>
      </c>
      <c r="B1212" t="s">
        <v>2063</v>
      </c>
      <c r="C1212" t="s">
        <v>365</v>
      </c>
      <c r="D1212" t="s">
        <v>2474</v>
      </c>
      <c r="E1212" t="s">
        <v>2885</v>
      </c>
    </row>
    <row r="1213" spans="1:5" x14ac:dyDescent="0.3">
      <c r="A1213" t="s">
        <v>2475</v>
      </c>
      <c r="B1213" t="s">
        <v>2063</v>
      </c>
      <c r="C1213" t="s">
        <v>365</v>
      </c>
      <c r="D1213" t="s">
        <v>2476</v>
      </c>
      <c r="E1213" t="s">
        <v>2885</v>
      </c>
    </row>
    <row r="1214" spans="1:5" x14ac:dyDescent="0.3">
      <c r="A1214" t="s">
        <v>2477</v>
      </c>
      <c r="B1214" t="s">
        <v>2063</v>
      </c>
      <c r="C1214" t="s">
        <v>365</v>
      </c>
      <c r="D1214" t="s">
        <v>2478</v>
      </c>
      <c r="E1214" t="s">
        <v>2885</v>
      </c>
    </row>
    <row r="1215" spans="1:5" x14ac:dyDescent="0.3">
      <c r="A1215" t="s">
        <v>2479</v>
      </c>
      <c r="B1215" t="s">
        <v>286</v>
      </c>
      <c r="C1215" t="s">
        <v>365</v>
      </c>
      <c r="D1215" t="s">
        <v>2480</v>
      </c>
      <c r="E1215" t="s">
        <v>2885</v>
      </c>
    </row>
    <row r="1216" spans="1:5" x14ac:dyDescent="0.3">
      <c r="A1216" t="s">
        <v>2481</v>
      </c>
      <c r="B1216" t="s">
        <v>2111</v>
      </c>
      <c r="C1216" t="s">
        <v>71</v>
      </c>
      <c r="D1216" t="s">
        <v>2112</v>
      </c>
      <c r="E1216" t="s">
        <v>2885</v>
      </c>
    </row>
    <row r="1217" spans="1:5" x14ac:dyDescent="0.3">
      <c r="A1217" t="s">
        <v>2482</v>
      </c>
      <c r="B1217" t="s">
        <v>2069</v>
      </c>
      <c r="C1217" t="s">
        <v>318</v>
      </c>
      <c r="D1217" t="s">
        <v>2483</v>
      </c>
      <c r="E1217" t="s">
        <v>2885</v>
      </c>
    </row>
    <row r="1218" spans="1:5" x14ac:dyDescent="0.3">
      <c r="A1218" t="s">
        <v>2484</v>
      </c>
      <c r="B1218" t="s">
        <v>2320</v>
      </c>
      <c r="C1218" t="s">
        <v>71</v>
      </c>
      <c r="D1218" t="s">
        <v>2485</v>
      </c>
      <c r="E1218" t="s">
        <v>2885</v>
      </c>
    </row>
    <row r="1219" spans="1:5" x14ac:dyDescent="0.3">
      <c r="A1219" t="s">
        <v>2486</v>
      </c>
      <c r="B1219" t="s">
        <v>2058</v>
      </c>
      <c r="C1219" t="s">
        <v>71</v>
      </c>
      <c r="D1219" t="s">
        <v>2487</v>
      </c>
      <c r="E1219" t="s">
        <v>2885</v>
      </c>
    </row>
    <row r="1220" spans="1:5" x14ac:dyDescent="0.3">
      <c r="A1220" t="s">
        <v>2488</v>
      </c>
      <c r="B1220" t="s">
        <v>2069</v>
      </c>
      <c r="C1220" t="s">
        <v>71</v>
      </c>
      <c r="D1220" t="s">
        <v>2489</v>
      </c>
      <c r="E1220" t="s">
        <v>2885</v>
      </c>
    </row>
    <row r="1221" spans="1:5" x14ac:dyDescent="0.3">
      <c r="A1221" t="s">
        <v>2490</v>
      </c>
      <c r="B1221" t="s">
        <v>2063</v>
      </c>
      <c r="C1221" t="s">
        <v>71</v>
      </c>
      <c r="D1221" t="s">
        <v>2491</v>
      </c>
      <c r="E1221" t="s">
        <v>2885</v>
      </c>
    </row>
    <row r="1222" spans="1:5" x14ac:dyDescent="0.3">
      <c r="A1222" t="s">
        <v>2492</v>
      </c>
      <c r="B1222" t="s">
        <v>2320</v>
      </c>
      <c r="C1222" t="s">
        <v>71</v>
      </c>
      <c r="D1222" t="s">
        <v>2493</v>
      </c>
      <c r="E1222" t="s">
        <v>2885</v>
      </c>
    </row>
    <row r="1223" spans="1:5" x14ac:dyDescent="0.3">
      <c r="A1223" t="s">
        <v>2494</v>
      </c>
      <c r="B1223" t="s">
        <v>2063</v>
      </c>
      <c r="C1223" t="s">
        <v>318</v>
      </c>
      <c r="D1223" t="s">
        <v>2495</v>
      </c>
      <c r="E1223" t="s">
        <v>2885</v>
      </c>
    </row>
    <row r="1224" spans="1:5" x14ac:dyDescent="0.3">
      <c r="A1224" t="s">
        <v>2496</v>
      </c>
      <c r="B1224" t="s">
        <v>2153</v>
      </c>
      <c r="C1224" t="s">
        <v>71</v>
      </c>
      <c r="D1224" t="s">
        <v>2497</v>
      </c>
      <c r="E1224" t="s">
        <v>2885</v>
      </c>
    </row>
    <row r="1225" spans="1:5" x14ac:dyDescent="0.3">
      <c r="A1225" t="s">
        <v>2498</v>
      </c>
      <c r="B1225" t="s">
        <v>2063</v>
      </c>
      <c r="C1225" t="s">
        <v>318</v>
      </c>
      <c r="D1225" t="s">
        <v>2499</v>
      </c>
      <c r="E1225" t="s">
        <v>2885</v>
      </c>
    </row>
    <row r="1226" spans="1:5" x14ac:dyDescent="0.3">
      <c r="A1226" t="s">
        <v>2500</v>
      </c>
      <c r="B1226" t="s">
        <v>2063</v>
      </c>
      <c r="C1226" t="s">
        <v>71</v>
      </c>
      <c r="D1226" t="s">
        <v>2501</v>
      </c>
      <c r="E1226" t="s">
        <v>2885</v>
      </c>
    </row>
    <row r="1227" spans="1:5" x14ac:dyDescent="0.3">
      <c r="A1227" t="s">
        <v>2502</v>
      </c>
      <c r="B1227" t="s">
        <v>2111</v>
      </c>
      <c r="C1227" t="s">
        <v>318</v>
      </c>
      <c r="D1227" t="s">
        <v>2503</v>
      </c>
      <c r="E1227" t="s">
        <v>2885</v>
      </c>
    </row>
    <row r="1228" spans="1:5" x14ac:dyDescent="0.3">
      <c r="A1228" t="s">
        <v>2504</v>
      </c>
      <c r="B1228" t="s">
        <v>286</v>
      </c>
      <c r="C1228" t="s">
        <v>71</v>
      </c>
      <c r="D1228" t="s">
        <v>2505</v>
      </c>
      <c r="E1228" t="s">
        <v>2885</v>
      </c>
    </row>
    <row r="1229" spans="1:5" x14ac:dyDescent="0.3">
      <c r="A1229" t="s">
        <v>2506</v>
      </c>
      <c r="B1229" t="s">
        <v>2069</v>
      </c>
      <c r="C1229" t="s">
        <v>318</v>
      </c>
      <c r="D1229" t="s">
        <v>2507</v>
      </c>
      <c r="E1229" t="s">
        <v>2885</v>
      </c>
    </row>
    <row r="1230" spans="1:5" x14ac:dyDescent="0.3">
      <c r="A1230" t="s">
        <v>2508</v>
      </c>
      <c r="B1230" t="s">
        <v>286</v>
      </c>
      <c r="C1230" t="s">
        <v>71</v>
      </c>
      <c r="D1230" t="s">
        <v>2509</v>
      </c>
      <c r="E1230" t="s">
        <v>2885</v>
      </c>
    </row>
    <row r="1231" spans="1:5" x14ac:dyDescent="0.3">
      <c r="A1231" t="s">
        <v>2510</v>
      </c>
      <c r="B1231" t="s">
        <v>2058</v>
      </c>
      <c r="C1231" t="s">
        <v>71</v>
      </c>
      <c r="D1231" t="s">
        <v>2511</v>
      </c>
      <c r="E1231" t="s">
        <v>2885</v>
      </c>
    </row>
    <row r="1232" spans="1:5" x14ac:dyDescent="0.3">
      <c r="A1232" t="s">
        <v>2512</v>
      </c>
      <c r="B1232" t="s">
        <v>2153</v>
      </c>
      <c r="C1232" t="s">
        <v>71</v>
      </c>
      <c r="D1232" t="s">
        <v>2513</v>
      </c>
      <c r="E1232" t="s">
        <v>2885</v>
      </c>
    </row>
    <row r="1233" spans="1:5" x14ac:dyDescent="0.3">
      <c r="A1233" t="s">
        <v>284</v>
      </c>
      <c r="B1233" t="s">
        <v>286</v>
      </c>
      <c r="C1233" t="s">
        <v>71</v>
      </c>
      <c r="D1233" t="s">
        <v>2514</v>
      </c>
      <c r="E1233" t="s">
        <v>2885</v>
      </c>
    </row>
    <row r="1234" spans="1:5" x14ac:dyDescent="0.3">
      <c r="A1234" t="s">
        <v>2515</v>
      </c>
      <c r="B1234" t="s">
        <v>2063</v>
      </c>
      <c r="C1234" t="s">
        <v>318</v>
      </c>
      <c r="D1234" t="s">
        <v>2516</v>
      </c>
      <c r="E1234" t="s">
        <v>2885</v>
      </c>
    </row>
    <row r="1235" spans="1:5" x14ac:dyDescent="0.3">
      <c r="A1235" t="s">
        <v>2517</v>
      </c>
      <c r="B1235" t="s">
        <v>2058</v>
      </c>
      <c r="C1235" t="s">
        <v>365</v>
      </c>
      <c r="D1235" t="s">
        <v>2518</v>
      </c>
      <c r="E1235" t="s">
        <v>2885</v>
      </c>
    </row>
    <row r="1236" spans="1:5" x14ac:dyDescent="0.3">
      <c r="A1236" t="s">
        <v>2519</v>
      </c>
      <c r="B1236" t="s">
        <v>2320</v>
      </c>
      <c r="C1236" t="s">
        <v>318</v>
      </c>
      <c r="D1236" t="s">
        <v>2520</v>
      </c>
      <c r="E1236" t="s">
        <v>2885</v>
      </c>
    </row>
    <row r="1237" spans="1:5" x14ac:dyDescent="0.3">
      <c r="A1237" t="s">
        <v>2521</v>
      </c>
      <c r="B1237" t="s">
        <v>2063</v>
      </c>
      <c r="C1237" t="s">
        <v>318</v>
      </c>
      <c r="D1237" t="s">
        <v>2522</v>
      </c>
      <c r="E1237" t="s">
        <v>2885</v>
      </c>
    </row>
    <row r="1238" spans="1:5" x14ac:dyDescent="0.3">
      <c r="A1238" t="s">
        <v>2523</v>
      </c>
      <c r="B1238" t="s">
        <v>2063</v>
      </c>
      <c r="C1238" t="s">
        <v>318</v>
      </c>
      <c r="D1238" t="s">
        <v>2524</v>
      </c>
      <c r="E1238" t="s">
        <v>2885</v>
      </c>
    </row>
    <row r="1239" spans="1:5" x14ac:dyDescent="0.3">
      <c r="A1239" t="s">
        <v>2525</v>
      </c>
      <c r="B1239" t="s">
        <v>286</v>
      </c>
      <c r="C1239" t="s">
        <v>318</v>
      </c>
      <c r="D1239" t="s">
        <v>2526</v>
      </c>
      <c r="E1239" t="s">
        <v>2885</v>
      </c>
    </row>
    <row r="1240" spans="1:5" x14ac:dyDescent="0.3">
      <c r="A1240" t="s">
        <v>2527</v>
      </c>
      <c r="B1240" t="s">
        <v>2111</v>
      </c>
      <c r="C1240" t="s">
        <v>318</v>
      </c>
      <c r="D1240" t="s">
        <v>2528</v>
      </c>
      <c r="E1240" t="s">
        <v>2885</v>
      </c>
    </row>
    <row r="1241" spans="1:5" x14ac:dyDescent="0.3">
      <c r="A1241" t="s">
        <v>2529</v>
      </c>
      <c r="B1241" t="s">
        <v>2290</v>
      </c>
      <c r="C1241" t="s">
        <v>2081</v>
      </c>
      <c r="D1241" t="s">
        <v>2530</v>
      </c>
      <c r="E1241" t="s">
        <v>2885</v>
      </c>
    </row>
    <row r="1242" spans="1:5" x14ac:dyDescent="0.3">
      <c r="A1242" t="s">
        <v>2531</v>
      </c>
      <c r="B1242" t="s">
        <v>2290</v>
      </c>
      <c r="C1242" t="s">
        <v>2081</v>
      </c>
      <c r="D1242" t="s">
        <v>2532</v>
      </c>
      <c r="E1242" t="s">
        <v>2885</v>
      </c>
    </row>
    <row r="1243" spans="1:5" x14ac:dyDescent="0.3">
      <c r="A1243" t="s">
        <v>2533</v>
      </c>
      <c r="B1243" t="s">
        <v>2290</v>
      </c>
      <c r="C1243" t="s">
        <v>318</v>
      </c>
      <c r="D1243" t="s">
        <v>2534</v>
      </c>
      <c r="E1243" t="s">
        <v>2885</v>
      </c>
    </row>
    <row r="1244" spans="1:5" x14ac:dyDescent="0.3">
      <c r="A1244" t="s">
        <v>2535</v>
      </c>
      <c r="B1244" t="s">
        <v>2536</v>
      </c>
      <c r="C1244" t="s">
        <v>71</v>
      </c>
      <c r="D1244" t="s">
        <v>2537</v>
      </c>
      <c r="E1244" t="s">
        <v>2885</v>
      </c>
    </row>
    <row r="1245" spans="1:5" x14ac:dyDescent="0.3">
      <c r="A1245" t="s">
        <v>2538</v>
      </c>
      <c r="B1245" t="s">
        <v>2063</v>
      </c>
      <c r="C1245" t="s">
        <v>71</v>
      </c>
      <c r="D1245" t="s">
        <v>2539</v>
      </c>
      <c r="E1245" t="s">
        <v>2885</v>
      </c>
    </row>
    <row r="1246" spans="1:5" x14ac:dyDescent="0.3">
      <c r="A1246" t="s">
        <v>2540</v>
      </c>
      <c r="B1246" t="s">
        <v>2063</v>
      </c>
      <c r="C1246" t="s">
        <v>318</v>
      </c>
      <c r="D1246" t="s">
        <v>2541</v>
      </c>
      <c r="E1246" t="s">
        <v>2885</v>
      </c>
    </row>
    <row r="1247" spans="1:5" x14ac:dyDescent="0.3">
      <c r="A1247" t="s">
        <v>2542</v>
      </c>
      <c r="B1247" t="s">
        <v>2063</v>
      </c>
      <c r="C1247" t="s">
        <v>2081</v>
      </c>
      <c r="D1247" t="s">
        <v>2543</v>
      </c>
      <c r="E1247" t="s">
        <v>2885</v>
      </c>
    </row>
    <row r="1248" spans="1:5" x14ac:dyDescent="0.3">
      <c r="A1248" t="s">
        <v>2544</v>
      </c>
      <c r="B1248" t="s">
        <v>2063</v>
      </c>
      <c r="C1248" t="s">
        <v>318</v>
      </c>
      <c r="D1248" t="s">
        <v>2545</v>
      </c>
      <c r="E1248" t="s">
        <v>2885</v>
      </c>
    </row>
    <row r="1249" spans="1:5" x14ac:dyDescent="0.3">
      <c r="A1249" t="s">
        <v>2546</v>
      </c>
      <c r="B1249" t="s">
        <v>2063</v>
      </c>
      <c r="C1249" t="s">
        <v>318</v>
      </c>
      <c r="D1249" t="s">
        <v>2547</v>
      </c>
      <c r="E1249" t="s">
        <v>2885</v>
      </c>
    </row>
    <row r="1250" spans="1:5" x14ac:dyDescent="0.3">
      <c r="A1250" t="s">
        <v>2548</v>
      </c>
      <c r="B1250" t="s">
        <v>2063</v>
      </c>
      <c r="C1250" t="s">
        <v>318</v>
      </c>
      <c r="D1250" t="s">
        <v>2549</v>
      </c>
      <c r="E1250" t="s">
        <v>2885</v>
      </c>
    </row>
    <row r="1251" spans="1:5" x14ac:dyDescent="0.3">
      <c r="A1251" t="s">
        <v>2550</v>
      </c>
      <c r="B1251" t="s">
        <v>2063</v>
      </c>
      <c r="C1251" t="s">
        <v>71</v>
      </c>
      <c r="D1251" t="s">
        <v>2551</v>
      </c>
      <c r="E1251" t="s">
        <v>2885</v>
      </c>
    </row>
    <row r="1252" spans="1:5" x14ac:dyDescent="0.3">
      <c r="A1252" t="s">
        <v>2552</v>
      </c>
      <c r="B1252" t="s">
        <v>2111</v>
      </c>
      <c r="C1252" t="s">
        <v>318</v>
      </c>
      <c r="D1252" t="s">
        <v>2553</v>
      </c>
      <c r="E1252" t="s">
        <v>2885</v>
      </c>
    </row>
    <row r="1253" spans="1:5" x14ac:dyDescent="0.3">
      <c r="A1253" t="s">
        <v>2554</v>
      </c>
      <c r="B1253" t="s">
        <v>286</v>
      </c>
      <c r="C1253" t="s">
        <v>318</v>
      </c>
      <c r="D1253" t="s">
        <v>2555</v>
      </c>
      <c r="E1253" t="s">
        <v>2885</v>
      </c>
    </row>
    <row r="1254" spans="1:5" x14ac:dyDescent="0.3">
      <c r="A1254" t="s">
        <v>2556</v>
      </c>
      <c r="B1254" t="s">
        <v>286</v>
      </c>
      <c r="C1254" t="s">
        <v>318</v>
      </c>
      <c r="D1254" t="s">
        <v>2557</v>
      </c>
      <c r="E1254" t="s">
        <v>2885</v>
      </c>
    </row>
    <row r="1255" spans="1:5" x14ac:dyDescent="0.3">
      <c r="A1255" t="s">
        <v>2558</v>
      </c>
      <c r="B1255" t="s">
        <v>2111</v>
      </c>
      <c r="C1255" t="s">
        <v>2081</v>
      </c>
      <c r="D1255" t="s">
        <v>2559</v>
      </c>
      <c r="E1255" t="s">
        <v>2885</v>
      </c>
    </row>
    <row r="1256" spans="1:5" x14ac:dyDescent="0.3">
      <c r="A1256" t="s">
        <v>2560</v>
      </c>
      <c r="B1256" t="s">
        <v>286</v>
      </c>
      <c r="C1256" t="s">
        <v>318</v>
      </c>
      <c r="D1256" t="s">
        <v>2561</v>
      </c>
      <c r="E1256" t="s">
        <v>2885</v>
      </c>
    </row>
    <row r="1257" spans="1:5" x14ac:dyDescent="0.3">
      <c r="A1257" t="s">
        <v>285</v>
      </c>
      <c r="B1257" t="s">
        <v>286</v>
      </c>
      <c r="C1257" t="s">
        <v>2081</v>
      </c>
      <c r="D1257" t="s">
        <v>2562</v>
      </c>
      <c r="E1257" t="s">
        <v>2885</v>
      </c>
    </row>
    <row r="1258" spans="1:5" x14ac:dyDescent="0.3">
      <c r="A1258" t="s">
        <v>2563</v>
      </c>
      <c r="B1258" t="s">
        <v>2536</v>
      </c>
      <c r="C1258" t="s">
        <v>2081</v>
      </c>
      <c r="D1258" t="s">
        <v>2564</v>
      </c>
      <c r="E1258" t="s">
        <v>2885</v>
      </c>
    </row>
    <row r="1259" spans="1:5" x14ac:dyDescent="0.3">
      <c r="A1259" t="s">
        <v>2565</v>
      </c>
      <c r="B1259" t="s">
        <v>286</v>
      </c>
      <c r="C1259" t="s">
        <v>318</v>
      </c>
      <c r="D1259" t="s">
        <v>2566</v>
      </c>
      <c r="E1259" t="s">
        <v>2885</v>
      </c>
    </row>
    <row r="1260" spans="1:5" x14ac:dyDescent="0.3">
      <c r="A1260" t="s">
        <v>2567</v>
      </c>
      <c r="B1260" t="s">
        <v>2290</v>
      </c>
      <c r="C1260" t="s">
        <v>318</v>
      </c>
      <c r="D1260" t="s">
        <v>2568</v>
      </c>
      <c r="E1260" t="s">
        <v>2885</v>
      </c>
    </row>
    <row r="1261" spans="1:5" x14ac:dyDescent="0.3">
      <c r="A1261" t="s">
        <v>2569</v>
      </c>
      <c r="B1261" t="s">
        <v>286</v>
      </c>
      <c r="C1261" t="s">
        <v>318</v>
      </c>
      <c r="D1261" t="s">
        <v>2570</v>
      </c>
      <c r="E1261" t="s">
        <v>2885</v>
      </c>
    </row>
    <row r="1262" spans="1:5" x14ac:dyDescent="0.3">
      <c r="A1262" t="s">
        <v>2571</v>
      </c>
      <c r="B1262" t="s">
        <v>2153</v>
      </c>
      <c r="C1262" t="s">
        <v>71</v>
      </c>
      <c r="D1262" t="s">
        <v>2572</v>
      </c>
      <c r="E1262" t="s">
        <v>2885</v>
      </c>
    </row>
    <row r="1263" spans="1:5" x14ac:dyDescent="0.3">
      <c r="A1263" t="s">
        <v>2573</v>
      </c>
      <c r="B1263" t="s">
        <v>2536</v>
      </c>
      <c r="C1263" t="s">
        <v>71</v>
      </c>
      <c r="D1263" t="s">
        <v>2574</v>
      </c>
      <c r="E1263" t="s">
        <v>2885</v>
      </c>
    </row>
    <row r="1264" spans="1:5" x14ac:dyDescent="0.3">
      <c r="A1264" t="s">
        <v>2575</v>
      </c>
      <c r="B1264" t="s">
        <v>2063</v>
      </c>
      <c r="C1264" t="s">
        <v>318</v>
      </c>
      <c r="D1264" t="s">
        <v>2576</v>
      </c>
      <c r="E1264" t="s">
        <v>2885</v>
      </c>
    </row>
    <row r="1265" spans="1:5" x14ac:dyDescent="0.3">
      <c r="A1265" t="s">
        <v>2577</v>
      </c>
      <c r="B1265" t="s">
        <v>2063</v>
      </c>
      <c r="C1265" t="s">
        <v>318</v>
      </c>
      <c r="D1265" t="s">
        <v>2578</v>
      </c>
      <c r="E1265" t="s">
        <v>2885</v>
      </c>
    </row>
    <row r="1266" spans="1:5" x14ac:dyDescent="0.3">
      <c r="A1266" t="s">
        <v>2579</v>
      </c>
      <c r="B1266" t="s">
        <v>286</v>
      </c>
      <c r="C1266" t="s">
        <v>71</v>
      </c>
      <c r="D1266" t="s">
        <v>2580</v>
      </c>
      <c r="E1266" t="s">
        <v>2885</v>
      </c>
    </row>
    <row r="1267" spans="1:5" x14ac:dyDescent="0.3">
      <c r="A1267" t="s">
        <v>2581</v>
      </c>
      <c r="B1267" t="s">
        <v>2153</v>
      </c>
      <c r="C1267" t="s">
        <v>71</v>
      </c>
      <c r="D1267" t="s">
        <v>2582</v>
      </c>
      <c r="E1267" t="s">
        <v>2885</v>
      </c>
    </row>
    <row r="1268" spans="1:5" x14ac:dyDescent="0.3">
      <c r="A1268" t="s">
        <v>2583</v>
      </c>
      <c r="B1268" t="s">
        <v>286</v>
      </c>
      <c r="C1268" t="s">
        <v>318</v>
      </c>
      <c r="D1268" t="s">
        <v>2584</v>
      </c>
      <c r="E1268" t="s">
        <v>2885</v>
      </c>
    </row>
    <row r="1269" spans="1:5" x14ac:dyDescent="0.3">
      <c r="A1269" t="s">
        <v>2585</v>
      </c>
      <c r="B1269" t="s">
        <v>2063</v>
      </c>
      <c r="C1269" t="s">
        <v>365</v>
      </c>
      <c r="D1269" t="s">
        <v>2586</v>
      </c>
      <c r="E1269" t="s">
        <v>2885</v>
      </c>
    </row>
    <row r="1270" spans="1:5" x14ac:dyDescent="0.3">
      <c r="A1270" t="s">
        <v>2587</v>
      </c>
      <c r="B1270" t="s">
        <v>286</v>
      </c>
      <c r="C1270" t="s">
        <v>365</v>
      </c>
      <c r="D1270" t="s">
        <v>2588</v>
      </c>
      <c r="E1270" t="s">
        <v>2885</v>
      </c>
    </row>
    <row r="1271" spans="1:5" x14ac:dyDescent="0.3">
      <c r="A1271" t="s">
        <v>2589</v>
      </c>
      <c r="B1271" t="s">
        <v>2536</v>
      </c>
      <c r="C1271" t="s">
        <v>318</v>
      </c>
      <c r="D1271" t="s">
        <v>2590</v>
      </c>
      <c r="E1271" t="s">
        <v>2885</v>
      </c>
    </row>
    <row r="1272" spans="1:5" x14ac:dyDescent="0.3">
      <c r="A1272" t="s">
        <v>2591</v>
      </c>
      <c r="B1272" t="s">
        <v>2063</v>
      </c>
      <c r="C1272" t="s">
        <v>365</v>
      </c>
      <c r="D1272" t="s">
        <v>2592</v>
      </c>
      <c r="E1272" t="s">
        <v>2885</v>
      </c>
    </row>
    <row r="1273" spans="1:5" x14ac:dyDescent="0.3">
      <c r="A1273" t="s">
        <v>2593</v>
      </c>
      <c r="B1273" t="s">
        <v>2153</v>
      </c>
      <c r="C1273" t="s">
        <v>318</v>
      </c>
      <c r="D1273" t="s">
        <v>2594</v>
      </c>
      <c r="E1273" t="s">
        <v>2885</v>
      </c>
    </row>
    <row r="1274" spans="1:5" x14ac:dyDescent="0.3">
      <c r="A1274" t="s">
        <v>2595</v>
      </c>
      <c r="B1274" t="s">
        <v>2536</v>
      </c>
      <c r="C1274" t="s">
        <v>318</v>
      </c>
      <c r="D1274" t="s">
        <v>2596</v>
      </c>
      <c r="E1274" t="s">
        <v>2885</v>
      </c>
    </row>
    <row r="1275" spans="1:5" x14ac:dyDescent="0.3">
      <c r="A1275" t="s">
        <v>2597</v>
      </c>
      <c r="B1275" t="s">
        <v>2536</v>
      </c>
      <c r="C1275" t="s">
        <v>318</v>
      </c>
      <c r="D1275" t="s">
        <v>2598</v>
      </c>
      <c r="E1275" t="s">
        <v>2885</v>
      </c>
    </row>
    <row r="1276" spans="1:5" x14ac:dyDescent="0.3">
      <c r="A1276" t="s">
        <v>2599</v>
      </c>
      <c r="B1276" t="s">
        <v>2536</v>
      </c>
      <c r="C1276" t="s">
        <v>318</v>
      </c>
      <c r="D1276" t="s">
        <v>2600</v>
      </c>
      <c r="E1276" t="s">
        <v>2885</v>
      </c>
    </row>
    <row r="1277" spans="1:5" x14ac:dyDescent="0.3">
      <c r="A1277" t="s">
        <v>2601</v>
      </c>
      <c r="B1277" t="s">
        <v>2536</v>
      </c>
      <c r="C1277" t="s">
        <v>318</v>
      </c>
      <c r="D1277" t="s">
        <v>2602</v>
      </c>
      <c r="E1277" t="s">
        <v>2885</v>
      </c>
    </row>
    <row r="1278" spans="1:5" x14ac:dyDescent="0.3">
      <c r="A1278" t="s">
        <v>2603</v>
      </c>
      <c r="B1278" t="s">
        <v>2536</v>
      </c>
      <c r="C1278" t="s">
        <v>318</v>
      </c>
      <c r="D1278" t="s">
        <v>2604</v>
      </c>
      <c r="E1278" t="s">
        <v>2885</v>
      </c>
    </row>
    <row r="1279" spans="1:5" x14ac:dyDescent="0.3">
      <c r="A1279" t="s">
        <v>2605</v>
      </c>
      <c r="B1279" t="s">
        <v>2536</v>
      </c>
      <c r="C1279" t="s">
        <v>318</v>
      </c>
      <c r="D1279" t="s">
        <v>2606</v>
      </c>
      <c r="E1279" t="s">
        <v>2885</v>
      </c>
    </row>
    <row r="1280" spans="1:5" x14ac:dyDescent="0.3">
      <c r="A1280" t="s">
        <v>306</v>
      </c>
      <c r="B1280" t="s">
        <v>2536</v>
      </c>
      <c r="C1280" t="s">
        <v>2081</v>
      </c>
      <c r="D1280" t="s">
        <v>2607</v>
      </c>
      <c r="E1280" t="s">
        <v>2885</v>
      </c>
    </row>
    <row r="1281" spans="1:5" x14ac:dyDescent="0.3">
      <c r="A1281" t="s">
        <v>2608</v>
      </c>
      <c r="B1281" t="s">
        <v>2536</v>
      </c>
      <c r="C1281" t="s">
        <v>318</v>
      </c>
      <c r="D1281" t="s">
        <v>2609</v>
      </c>
      <c r="E1281" t="s">
        <v>2885</v>
      </c>
    </row>
    <row r="1282" spans="1:5" x14ac:dyDescent="0.3">
      <c r="A1282" t="s">
        <v>2610</v>
      </c>
      <c r="B1282" t="s">
        <v>2111</v>
      </c>
      <c r="C1282" t="s">
        <v>365</v>
      </c>
      <c r="D1282" t="s">
        <v>2611</v>
      </c>
      <c r="E1282" t="s">
        <v>2885</v>
      </c>
    </row>
    <row r="1283" spans="1:5" x14ac:dyDescent="0.3">
      <c r="A1283" t="s">
        <v>2612</v>
      </c>
      <c r="B1283" t="s">
        <v>286</v>
      </c>
      <c r="C1283" t="s">
        <v>318</v>
      </c>
      <c r="D1283" t="s">
        <v>2613</v>
      </c>
      <c r="E1283" t="s">
        <v>2885</v>
      </c>
    </row>
    <row r="1284" spans="1:5" x14ac:dyDescent="0.3">
      <c r="A1284" t="s">
        <v>2614</v>
      </c>
      <c r="B1284" t="s">
        <v>286</v>
      </c>
      <c r="C1284" t="s">
        <v>318</v>
      </c>
      <c r="D1284" t="s">
        <v>2615</v>
      </c>
      <c r="E1284" t="s">
        <v>2885</v>
      </c>
    </row>
    <row r="1285" spans="1:5" x14ac:dyDescent="0.3">
      <c r="A1285" t="s">
        <v>2616</v>
      </c>
      <c r="B1285" t="s">
        <v>286</v>
      </c>
      <c r="C1285" t="s">
        <v>318</v>
      </c>
      <c r="D1285" t="s">
        <v>2617</v>
      </c>
      <c r="E1285" t="s">
        <v>2885</v>
      </c>
    </row>
    <row r="1286" spans="1:5" x14ac:dyDescent="0.3">
      <c r="A1286" t="s">
        <v>2618</v>
      </c>
      <c r="B1286" t="s">
        <v>286</v>
      </c>
      <c r="C1286" t="s">
        <v>318</v>
      </c>
      <c r="D1286" t="s">
        <v>2619</v>
      </c>
      <c r="E1286" t="s">
        <v>2885</v>
      </c>
    </row>
    <row r="1287" spans="1:5" x14ac:dyDescent="0.3">
      <c r="A1287" t="s">
        <v>2620</v>
      </c>
      <c r="B1287" t="s">
        <v>2063</v>
      </c>
      <c r="C1287" t="s">
        <v>318</v>
      </c>
      <c r="D1287" t="s">
        <v>2621</v>
      </c>
      <c r="E1287" t="s">
        <v>2885</v>
      </c>
    </row>
    <row r="1288" spans="1:5" x14ac:dyDescent="0.3">
      <c r="A1288" t="s">
        <v>2622</v>
      </c>
      <c r="B1288" t="s">
        <v>2111</v>
      </c>
      <c r="C1288" t="s">
        <v>365</v>
      </c>
      <c r="D1288" t="s">
        <v>2623</v>
      </c>
      <c r="E1288" t="s">
        <v>2885</v>
      </c>
    </row>
    <row r="1289" spans="1:5" x14ac:dyDescent="0.3">
      <c r="A1289" t="s">
        <v>2624</v>
      </c>
      <c r="B1289" t="s">
        <v>2058</v>
      </c>
      <c r="C1289" t="s">
        <v>318</v>
      </c>
      <c r="D1289" t="s">
        <v>2625</v>
      </c>
      <c r="E1289" t="s">
        <v>2885</v>
      </c>
    </row>
    <row r="1290" spans="1:5" x14ac:dyDescent="0.3">
      <c r="A1290" t="s">
        <v>1690</v>
      </c>
      <c r="B1290" t="s">
        <v>2536</v>
      </c>
      <c r="C1290" t="s">
        <v>71</v>
      </c>
      <c r="D1290" t="s">
        <v>2626</v>
      </c>
      <c r="E1290" t="s">
        <v>2885</v>
      </c>
    </row>
    <row r="1291" spans="1:5" x14ac:dyDescent="0.3">
      <c r="A1291" t="s">
        <v>2627</v>
      </c>
      <c r="B1291" t="s">
        <v>286</v>
      </c>
      <c r="C1291" t="s">
        <v>365</v>
      </c>
      <c r="D1291" t="s">
        <v>2628</v>
      </c>
      <c r="E1291" t="s">
        <v>2885</v>
      </c>
    </row>
    <row r="1292" spans="1:5" x14ac:dyDescent="0.3">
      <c r="A1292" t="s">
        <v>2629</v>
      </c>
      <c r="B1292" t="s">
        <v>2536</v>
      </c>
      <c r="C1292" t="s">
        <v>71</v>
      </c>
      <c r="D1292" t="s">
        <v>2630</v>
      </c>
      <c r="E1292" t="s">
        <v>2885</v>
      </c>
    </row>
    <row r="1293" spans="1:5" x14ac:dyDescent="0.3">
      <c r="A1293" t="s">
        <v>2631</v>
      </c>
      <c r="B1293" t="s">
        <v>2536</v>
      </c>
      <c r="C1293" t="s">
        <v>318</v>
      </c>
      <c r="D1293" t="s">
        <v>2632</v>
      </c>
      <c r="E1293" t="s">
        <v>2885</v>
      </c>
    </row>
    <row r="1294" spans="1:5" x14ac:dyDescent="0.3">
      <c r="A1294" t="s">
        <v>2633</v>
      </c>
      <c r="B1294" t="s">
        <v>286</v>
      </c>
      <c r="C1294" t="s">
        <v>365</v>
      </c>
      <c r="D1294" t="s">
        <v>2634</v>
      </c>
      <c r="E1294" t="s">
        <v>2885</v>
      </c>
    </row>
    <row r="1295" spans="1:5" x14ac:dyDescent="0.3">
      <c r="A1295" t="s">
        <v>2635</v>
      </c>
      <c r="B1295" t="s">
        <v>286</v>
      </c>
      <c r="C1295" t="s">
        <v>318</v>
      </c>
      <c r="D1295" t="s">
        <v>2636</v>
      </c>
      <c r="E1295" t="s">
        <v>2885</v>
      </c>
    </row>
    <row r="1296" spans="1:5" x14ac:dyDescent="0.3">
      <c r="A1296" t="s">
        <v>2637</v>
      </c>
      <c r="B1296" t="s">
        <v>286</v>
      </c>
      <c r="C1296" t="s">
        <v>318</v>
      </c>
      <c r="D1296" t="s">
        <v>2638</v>
      </c>
      <c r="E1296" t="s">
        <v>2885</v>
      </c>
    </row>
    <row r="1297" spans="1:5" x14ac:dyDescent="0.3">
      <c r="A1297" t="s">
        <v>2639</v>
      </c>
      <c r="B1297" t="s">
        <v>286</v>
      </c>
      <c r="C1297" t="s">
        <v>318</v>
      </c>
      <c r="D1297" t="s">
        <v>2640</v>
      </c>
      <c r="E1297" t="s">
        <v>2885</v>
      </c>
    </row>
    <row r="1298" spans="1:5" x14ac:dyDescent="0.3">
      <c r="A1298" t="s">
        <v>2641</v>
      </c>
      <c r="B1298" t="s">
        <v>2111</v>
      </c>
      <c r="C1298" t="s">
        <v>318</v>
      </c>
      <c r="D1298" t="s">
        <v>1698</v>
      </c>
      <c r="E1298" t="s">
        <v>2885</v>
      </c>
    </row>
    <row r="1299" spans="1:5" x14ac:dyDescent="0.3">
      <c r="A1299" t="s">
        <v>1703</v>
      </c>
      <c r="B1299" t="s">
        <v>337</v>
      </c>
      <c r="C1299" t="s">
        <v>365</v>
      </c>
      <c r="D1299" t="s">
        <v>1704</v>
      </c>
      <c r="E1299" t="s">
        <v>2885</v>
      </c>
    </row>
    <row r="1300" spans="1:5" x14ac:dyDescent="0.3">
      <c r="A1300" t="s">
        <v>2642</v>
      </c>
      <c r="B1300" t="s">
        <v>286</v>
      </c>
      <c r="C1300" t="s">
        <v>365</v>
      </c>
      <c r="D1300" t="s">
        <v>2643</v>
      </c>
      <c r="E1300" t="s">
        <v>2885</v>
      </c>
    </row>
    <row r="1301" spans="1:5" x14ac:dyDescent="0.3">
      <c r="A1301" t="s">
        <v>1705</v>
      </c>
      <c r="B1301" t="s">
        <v>337</v>
      </c>
      <c r="C1301" t="s">
        <v>365</v>
      </c>
      <c r="D1301" t="s">
        <v>1706</v>
      </c>
      <c r="E1301" t="s">
        <v>2885</v>
      </c>
    </row>
    <row r="1302" spans="1:5" x14ac:dyDescent="0.3">
      <c r="A1302" t="s">
        <v>2644</v>
      </c>
      <c r="B1302" t="s">
        <v>2153</v>
      </c>
      <c r="C1302" t="s">
        <v>365</v>
      </c>
      <c r="D1302" t="s">
        <v>2645</v>
      </c>
      <c r="E1302" t="s">
        <v>2885</v>
      </c>
    </row>
    <row r="1303" spans="1:5" x14ac:dyDescent="0.3">
      <c r="A1303" t="s">
        <v>2646</v>
      </c>
      <c r="B1303" t="s">
        <v>2111</v>
      </c>
      <c r="C1303" t="s">
        <v>365</v>
      </c>
      <c r="D1303" t="s">
        <v>2647</v>
      </c>
      <c r="E1303" t="s">
        <v>2885</v>
      </c>
    </row>
    <row r="1304" spans="1:5" x14ac:dyDescent="0.3">
      <c r="A1304" t="s">
        <v>2648</v>
      </c>
      <c r="B1304" t="s">
        <v>2111</v>
      </c>
      <c r="C1304" t="s">
        <v>365</v>
      </c>
      <c r="D1304" t="s">
        <v>2649</v>
      </c>
      <c r="E1304" t="s">
        <v>2885</v>
      </c>
    </row>
    <row r="1305" spans="1:5" x14ac:dyDescent="0.3">
      <c r="A1305" t="s">
        <v>2650</v>
      </c>
      <c r="B1305" t="s">
        <v>2111</v>
      </c>
      <c r="C1305" t="s">
        <v>365</v>
      </c>
      <c r="D1305" t="s">
        <v>2651</v>
      </c>
      <c r="E1305" t="s">
        <v>2885</v>
      </c>
    </row>
    <row r="1306" spans="1:5" x14ac:dyDescent="0.3">
      <c r="A1306" t="s">
        <v>2652</v>
      </c>
      <c r="B1306" t="s">
        <v>2111</v>
      </c>
      <c r="C1306" t="s">
        <v>365</v>
      </c>
      <c r="D1306" t="s">
        <v>2653</v>
      </c>
      <c r="E1306" t="s">
        <v>2885</v>
      </c>
    </row>
    <row r="1307" spans="1:5" x14ac:dyDescent="0.3">
      <c r="A1307" t="s">
        <v>2654</v>
      </c>
      <c r="B1307" t="s">
        <v>2111</v>
      </c>
      <c r="C1307" t="s">
        <v>365</v>
      </c>
      <c r="D1307" t="s">
        <v>2655</v>
      </c>
      <c r="E1307" t="s">
        <v>2885</v>
      </c>
    </row>
    <row r="1308" spans="1:5" x14ac:dyDescent="0.3">
      <c r="A1308" t="s">
        <v>2656</v>
      </c>
      <c r="B1308" t="s">
        <v>286</v>
      </c>
      <c r="C1308" t="s">
        <v>365</v>
      </c>
      <c r="D1308" t="s">
        <v>2657</v>
      </c>
      <c r="E1308" t="s">
        <v>2885</v>
      </c>
    </row>
    <row r="1309" spans="1:5" x14ac:dyDescent="0.3">
      <c r="A1309" t="s">
        <v>2658</v>
      </c>
      <c r="B1309" t="s">
        <v>286</v>
      </c>
      <c r="C1309" t="s">
        <v>365</v>
      </c>
      <c r="D1309" t="s">
        <v>2659</v>
      </c>
      <c r="E1309" t="s">
        <v>2885</v>
      </c>
    </row>
    <row r="1310" spans="1:5" x14ac:dyDescent="0.3">
      <c r="A1310" t="s">
        <v>2660</v>
      </c>
      <c r="B1310" t="s">
        <v>2058</v>
      </c>
      <c r="C1310" t="s">
        <v>365</v>
      </c>
      <c r="D1310" t="s">
        <v>2661</v>
      </c>
      <c r="E1310" t="s">
        <v>2885</v>
      </c>
    </row>
    <row r="1311" spans="1:5" x14ac:dyDescent="0.3">
      <c r="A1311" t="s">
        <v>2662</v>
      </c>
      <c r="B1311" t="s">
        <v>2058</v>
      </c>
      <c r="C1311" t="s">
        <v>365</v>
      </c>
      <c r="D1311" t="s">
        <v>2663</v>
      </c>
      <c r="E1311" t="s">
        <v>2885</v>
      </c>
    </row>
    <row r="1312" spans="1:5" x14ac:dyDescent="0.3">
      <c r="A1312" t="s">
        <v>2664</v>
      </c>
      <c r="B1312" t="s">
        <v>2063</v>
      </c>
      <c r="C1312" t="s">
        <v>365</v>
      </c>
      <c r="D1312" t="s">
        <v>2665</v>
      </c>
      <c r="E1312" t="s">
        <v>2885</v>
      </c>
    </row>
    <row r="1313" spans="1:5" x14ac:dyDescent="0.3">
      <c r="A1313" t="s">
        <v>2666</v>
      </c>
      <c r="B1313" t="s">
        <v>2290</v>
      </c>
      <c r="C1313" t="s">
        <v>365</v>
      </c>
      <c r="D1313" t="s">
        <v>2667</v>
      </c>
      <c r="E1313" t="s">
        <v>2885</v>
      </c>
    </row>
    <row r="1314" spans="1:5" x14ac:dyDescent="0.3">
      <c r="A1314" t="s">
        <v>2668</v>
      </c>
      <c r="B1314" t="s">
        <v>2290</v>
      </c>
      <c r="C1314" t="s">
        <v>365</v>
      </c>
      <c r="D1314" t="s">
        <v>2669</v>
      </c>
      <c r="E1314" t="s">
        <v>2885</v>
      </c>
    </row>
    <row r="1315" spans="1:5" x14ac:dyDescent="0.3">
      <c r="A1315" t="s">
        <v>2670</v>
      </c>
      <c r="B1315" t="s">
        <v>2536</v>
      </c>
      <c r="C1315" t="s">
        <v>365</v>
      </c>
      <c r="D1315" t="s">
        <v>2671</v>
      </c>
      <c r="E1315" t="s">
        <v>2885</v>
      </c>
    </row>
    <row r="1316" spans="1:5" x14ac:dyDescent="0.3">
      <c r="A1316" t="s">
        <v>2672</v>
      </c>
      <c r="B1316" t="s">
        <v>286</v>
      </c>
      <c r="C1316" t="s">
        <v>2081</v>
      </c>
      <c r="D1316" t="s">
        <v>2673</v>
      </c>
      <c r="E1316" t="s">
        <v>2885</v>
      </c>
    </row>
    <row r="1317" spans="1:5" x14ac:dyDescent="0.3">
      <c r="A1317" t="s">
        <v>2674</v>
      </c>
      <c r="B1317" t="s">
        <v>2536</v>
      </c>
      <c r="C1317" t="s">
        <v>365</v>
      </c>
      <c r="D1317" t="s">
        <v>2675</v>
      </c>
      <c r="E1317" t="s">
        <v>2885</v>
      </c>
    </row>
    <row r="1318" spans="1:5" x14ac:dyDescent="0.3">
      <c r="A1318" t="s">
        <v>2676</v>
      </c>
      <c r="B1318" t="s">
        <v>2536</v>
      </c>
      <c r="C1318" t="s">
        <v>365</v>
      </c>
      <c r="D1318" t="s">
        <v>2677</v>
      </c>
      <c r="E1318" t="s">
        <v>2885</v>
      </c>
    </row>
    <row r="1319" spans="1:5" x14ac:dyDescent="0.3">
      <c r="A1319" t="s">
        <v>2678</v>
      </c>
      <c r="B1319" t="s">
        <v>2536</v>
      </c>
      <c r="C1319" t="s">
        <v>365</v>
      </c>
      <c r="D1319" t="s">
        <v>2679</v>
      </c>
      <c r="E1319" t="s">
        <v>2885</v>
      </c>
    </row>
    <row r="1320" spans="1:5" x14ac:dyDescent="0.3">
      <c r="A1320" t="s">
        <v>2680</v>
      </c>
      <c r="B1320" t="s">
        <v>2536</v>
      </c>
      <c r="C1320" t="s">
        <v>365</v>
      </c>
      <c r="D1320" t="s">
        <v>2681</v>
      </c>
      <c r="E1320" t="s">
        <v>2885</v>
      </c>
    </row>
    <row r="1321" spans="1:5" x14ac:dyDescent="0.3">
      <c r="A1321" t="s">
        <v>2682</v>
      </c>
      <c r="B1321" t="s">
        <v>286</v>
      </c>
      <c r="C1321" t="s">
        <v>365</v>
      </c>
      <c r="D1321" t="s">
        <v>2683</v>
      </c>
      <c r="E1321" t="s">
        <v>2885</v>
      </c>
    </row>
    <row r="1322" spans="1:5" x14ac:dyDescent="0.3">
      <c r="A1322" t="s">
        <v>2684</v>
      </c>
      <c r="B1322" t="s">
        <v>286</v>
      </c>
      <c r="C1322" t="s">
        <v>365</v>
      </c>
      <c r="D1322" t="s">
        <v>2685</v>
      </c>
      <c r="E1322" t="s">
        <v>2885</v>
      </c>
    </row>
    <row r="1323" spans="1:5" x14ac:dyDescent="0.3">
      <c r="A1323" t="s">
        <v>2686</v>
      </c>
      <c r="B1323" t="s">
        <v>2063</v>
      </c>
      <c r="C1323" t="s">
        <v>365</v>
      </c>
      <c r="D1323" t="s">
        <v>2687</v>
      </c>
      <c r="E1323" t="s">
        <v>2885</v>
      </c>
    </row>
    <row r="1324" spans="1:5" x14ac:dyDescent="0.3">
      <c r="A1324" t="s">
        <v>2688</v>
      </c>
      <c r="B1324" t="s">
        <v>2058</v>
      </c>
      <c r="C1324" t="s">
        <v>365</v>
      </c>
      <c r="D1324" t="s">
        <v>2689</v>
      </c>
      <c r="E1324" t="s">
        <v>2885</v>
      </c>
    </row>
    <row r="1325" spans="1:5" x14ac:dyDescent="0.3">
      <c r="A1325" t="s">
        <v>2690</v>
      </c>
      <c r="B1325" t="s">
        <v>2058</v>
      </c>
      <c r="C1325" t="s">
        <v>318</v>
      </c>
      <c r="D1325" t="s">
        <v>2691</v>
      </c>
      <c r="E1325" t="s">
        <v>2885</v>
      </c>
    </row>
    <row r="1326" spans="1:5" x14ac:dyDescent="0.3">
      <c r="A1326" t="s">
        <v>2692</v>
      </c>
      <c r="B1326" t="s">
        <v>2063</v>
      </c>
      <c r="C1326" t="s">
        <v>365</v>
      </c>
      <c r="D1326" t="s">
        <v>2693</v>
      </c>
      <c r="E1326" t="s">
        <v>2885</v>
      </c>
    </row>
    <row r="1327" spans="1:5" x14ac:dyDescent="0.3">
      <c r="A1327" t="s">
        <v>2694</v>
      </c>
      <c r="B1327" t="s">
        <v>286</v>
      </c>
      <c r="C1327" t="s">
        <v>365</v>
      </c>
      <c r="D1327" t="s">
        <v>2695</v>
      </c>
      <c r="E1327" t="s">
        <v>2885</v>
      </c>
    </row>
    <row r="1328" spans="1:5" x14ac:dyDescent="0.3">
      <c r="A1328" t="s">
        <v>2696</v>
      </c>
      <c r="B1328" t="s">
        <v>286</v>
      </c>
      <c r="C1328" t="s">
        <v>365</v>
      </c>
      <c r="D1328" t="s">
        <v>2697</v>
      </c>
      <c r="E1328" t="s">
        <v>2885</v>
      </c>
    </row>
    <row r="1329" spans="1:5" x14ac:dyDescent="0.3">
      <c r="A1329" t="s">
        <v>2698</v>
      </c>
      <c r="B1329" t="s">
        <v>286</v>
      </c>
      <c r="C1329" t="s">
        <v>2081</v>
      </c>
      <c r="D1329" t="s">
        <v>2699</v>
      </c>
      <c r="E1329" t="s">
        <v>2885</v>
      </c>
    </row>
    <row r="1330" spans="1:5" x14ac:dyDescent="0.3">
      <c r="A1330" t="s">
        <v>2700</v>
      </c>
      <c r="B1330" t="s">
        <v>286</v>
      </c>
      <c r="C1330" t="s">
        <v>2081</v>
      </c>
      <c r="D1330" t="s">
        <v>2701</v>
      </c>
      <c r="E1330" t="s">
        <v>2885</v>
      </c>
    </row>
    <row r="1331" spans="1:5" x14ac:dyDescent="0.3">
      <c r="A1331" t="s">
        <v>2702</v>
      </c>
      <c r="B1331" t="s">
        <v>286</v>
      </c>
      <c r="C1331" t="s">
        <v>2081</v>
      </c>
      <c r="D1331" t="s">
        <v>2703</v>
      </c>
      <c r="E1331" t="s">
        <v>2885</v>
      </c>
    </row>
    <row r="1332" spans="1:5" x14ac:dyDescent="0.3">
      <c r="A1332" t="s">
        <v>2704</v>
      </c>
      <c r="B1332" t="s">
        <v>286</v>
      </c>
      <c r="C1332" t="s">
        <v>2081</v>
      </c>
      <c r="D1332" t="s">
        <v>2705</v>
      </c>
      <c r="E1332" t="s">
        <v>2885</v>
      </c>
    </row>
    <row r="1333" spans="1:5" x14ac:dyDescent="0.3">
      <c r="A1333" t="s">
        <v>2706</v>
      </c>
      <c r="B1333" t="s">
        <v>2111</v>
      </c>
      <c r="C1333" t="s">
        <v>318</v>
      </c>
      <c r="D1333" t="s">
        <v>2707</v>
      </c>
      <c r="E1333" t="s">
        <v>2885</v>
      </c>
    </row>
    <row r="1334" spans="1:5" x14ac:dyDescent="0.3">
      <c r="A1334" t="s">
        <v>2708</v>
      </c>
      <c r="B1334" t="s">
        <v>2063</v>
      </c>
      <c r="C1334" t="s">
        <v>318</v>
      </c>
      <c r="D1334" t="s">
        <v>2709</v>
      </c>
      <c r="E1334" t="s">
        <v>2885</v>
      </c>
    </row>
    <row r="1335" spans="1:5" x14ac:dyDescent="0.3">
      <c r="A1335" t="s">
        <v>1754</v>
      </c>
      <c r="B1335" t="s">
        <v>2111</v>
      </c>
      <c r="C1335" t="s">
        <v>318</v>
      </c>
      <c r="D1335" t="s">
        <v>2710</v>
      </c>
      <c r="E1335" t="s">
        <v>2885</v>
      </c>
    </row>
    <row r="1336" spans="1:5" x14ac:dyDescent="0.3">
      <c r="A1336" t="s">
        <v>1767</v>
      </c>
      <c r="B1336" t="s">
        <v>337</v>
      </c>
      <c r="C1336" t="s">
        <v>318</v>
      </c>
      <c r="D1336" t="s">
        <v>1768</v>
      </c>
      <c r="E1336" t="s">
        <v>2885</v>
      </c>
    </row>
    <row r="1337" spans="1:5" x14ac:dyDescent="0.3">
      <c r="A1337" t="s">
        <v>2711</v>
      </c>
      <c r="B1337" t="s">
        <v>2111</v>
      </c>
      <c r="C1337" t="s">
        <v>318</v>
      </c>
      <c r="D1337" t="s">
        <v>2712</v>
      </c>
      <c r="E1337" t="s">
        <v>2885</v>
      </c>
    </row>
    <row r="1338" spans="1:5" x14ac:dyDescent="0.3">
      <c r="A1338" t="s">
        <v>2713</v>
      </c>
      <c r="B1338" t="s">
        <v>2111</v>
      </c>
      <c r="C1338" t="s">
        <v>318</v>
      </c>
      <c r="D1338" t="s">
        <v>2714</v>
      </c>
      <c r="E1338" t="s">
        <v>2885</v>
      </c>
    </row>
    <row r="1339" spans="1:5" x14ac:dyDescent="0.3">
      <c r="A1339" t="s">
        <v>2715</v>
      </c>
      <c r="B1339" t="s">
        <v>2320</v>
      </c>
      <c r="C1339" t="s">
        <v>318</v>
      </c>
      <c r="D1339" t="s">
        <v>2716</v>
      </c>
      <c r="E1339" t="s">
        <v>2885</v>
      </c>
    </row>
    <row r="1340" spans="1:5" x14ac:dyDescent="0.3">
      <c r="A1340" t="s">
        <v>2717</v>
      </c>
      <c r="B1340" t="s">
        <v>2111</v>
      </c>
      <c r="C1340" t="s">
        <v>365</v>
      </c>
      <c r="D1340" t="s">
        <v>2718</v>
      </c>
      <c r="E1340" t="s">
        <v>2885</v>
      </c>
    </row>
    <row r="1341" spans="1:5" x14ac:dyDescent="0.3">
      <c r="A1341" t="s">
        <v>2719</v>
      </c>
      <c r="B1341" t="s">
        <v>2058</v>
      </c>
      <c r="C1341" t="s">
        <v>71</v>
      </c>
      <c r="D1341" t="s">
        <v>2720</v>
      </c>
      <c r="E1341" t="s">
        <v>2885</v>
      </c>
    </row>
    <row r="1342" spans="1:5" x14ac:dyDescent="0.3">
      <c r="A1342" t="s">
        <v>2721</v>
      </c>
      <c r="B1342" t="s">
        <v>2058</v>
      </c>
      <c r="C1342" t="s">
        <v>318</v>
      </c>
      <c r="D1342" t="s">
        <v>2722</v>
      </c>
      <c r="E1342" t="s">
        <v>2885</v>
      </c>
    </row>
    <row r="1343" spans="1:5" x14ac:dyDescent="0.3">
      <c r="A1343" t="s">
        <v>2723</v>
      </c>
      <c r="B1343" t="s">
        <v>2063</v>
      </c>
      <c r="C1343" t="s">
        <v>318</v>
      </c>
      <c r="D1343" t="s">
        <v>2724</v>
      </c>
      <c r="E1343" t="s">
        <v>2885</v>
      </c>
    </row>
    <row r="1344" spans="1:5" x14ac:dyDescent="0.3">
      <c r="A1344" t="s">
        <v>2725</v>
      </c>
      <c r="B1344" t="s">
        <v>2111</v>
      </c>
      <c r="C1344" t="s">
        <v>318</v>
      </c>
      <c r="D1344" t="s">
        <v>2726</v>
      </c>
      <c r="E1344" t="s">
        <v>2885</v>
      </c>
    </row>
    <row r="1345" spans="1:5" x14ac:dyDescent="0.3">
      <c r="A1345" t="s">
        <v>2727</v>
      </c>
      <c r="B1345" t="s">
        <v>2058</v>
      </c>
      <c r="C1345" t="s">
        <v>318</v>
      </c>
      <c r="D1345" t="s">
        <v>2728</v>
      </c>
      <c r="E1345" t="s">
        <v>2885</v>
      </c>
    </row>
    <row r="1346" spans="1:5" x14ac:dyDescent="0.3">
      <c r="A1346" t="s">
        <v>2729</v>
      </c>
      <c r="B1346" t="s">
        <v>2063</v>
      </c>
      <c r="C1346" t="s">
        <v>318</v>
      </c>
      <c r="D1346" t="s">
        <v>2730</v>
      </c>
      <c r="E1346" t="s">
        <v>2885</v>
      </c>
    </row>
    <row r="1347" spans="1:5" x14ac:dyDescent="0.3">
      <c r="A1347" t="s">
        <v>2731</v>
      </c>
      <c r="B1347" t="s">
        <v>286</v>
      </c>
      <c r="C1347" t="s">
        <v>318</v>
      </c>
      <c r="D1347" t="s">
        <v>2732</v>
      </c>
      <c r="E1347" t="s">
        <v>2885</v>
      </c>
    </row>
    <row r="1348" spans="1:5" x14ac:dyDescent="0.3">
      <c r="A1348" t="s">
        <v>2733</v>
      </c>
      <c r="B1348" t="s">
        <v>2111</v>
      </c>
      <c r="C1348" t="s">
        <v>318</v>
      </c>
      <c r="D1348" t="s">
        <v>2734</v>
      </c>
      <c r="E1348" t="s">
        <v>2885</v>
      </c>
    </row>
    <row r="1349" spans="1:5" x14ac:dyDescent="0.3">
      <c r="A1349" t="s">
        <v>2735</v>
      </c>
      <c r="B1349" t="s">
        <v>286</v>
      </c>
      <c r="C1349" t="s">
        <v>318</v>
      </c>
      <c r="D1349" t="s">
        <v>2736</v>
      </c>
      <c r="E1349" t="s">
        <v>2885</v>
      </c>
    </row>
    <row r="1350" spans="1:5" x14ac:dyDescent="0.3">
      <c r="A1350" t="s">
        <v>2737</v>
      </c>
      <c r="B1350" t="s">
        <v>2066</v>
      </c>
      <c r="C1350" t="s">
        <v>318</v>
      </c>
      <c r="D1350" t="s">
        <v>2738</v>
      </c>
      <c r="E1350" t="s">
        <v>2885</v>
      </c>
    </row>
    <row r="1351" spans="1:5" x14ac:dyDescent="0.3">
      <c r="A1351" t="s">
        <v>1882</v>
      </c>
      <c r="B1351" t="s">
        <v>2063</v>
      </c>
      <c r="C1351" t="s">
        <v>318</v>
      </c>
      <c r="D1351" t="s">
        <v>2739</v>
      </c>
      <c r="E1351" t="s">
        <v>2885</v>
      </c>
    </row>
    <row r="1352" spans="1:5" x14ac:dyDescent="0.3">
      <c r="A1352" t="s">
        <v>1889</v>
      </c>
      <c r="B1352" t="s">
        <v>286</v>
      </c>
      <c r="C1352" t="s">
        <v>318</v>
      </c>
      <c r="D1352" t="s">
        <v>1889</v>
      </c>
      <c r="E1352" t="s">
        <v>2885</v>
      </c>
    </row>
    <row r="1353" spans="1:5" x14ac:dyDescent="0.3">
      <c r="A1353" t="s">
        <v>2740</v>
      </c>
      <c r="B1353" t="s">
        <v>286</v>
      </c>
      <c r="C1353" t="s">
        <v>71</v>
      </c>
      <c r="D1353" t="s">
        <v>2741</v>
      </c>
      <c r="E1353" t="s">
        <v>2885</v>
      </c>
    </row>
    <row r="1354" spans="1:5" x14ac:dyDescent="0.3">
      <c r="A1354" t="s">
        <v>2742</v>
      </c>
      <c r="B1354" t="s">
        <v>286</v>
      </c>
      <c r="C1354" t="s">
        <v>318</v>
      </c>
      <c r="D1354" t="s">
        <v>2743</v>
      </c>
      <c r="E1354" t="s">
        <v>2885</v>
      </c>
    </row>
    <row r="1355" spans="1:5" x14ac:dyDescent="0.3">
      <c r="A1355" t="s">
        <v>2744</v>
      </c>
      <c r="B1355" t="s">
        <v>2063</v>
      </c>
      <c r="C1355" t="s">
        <v>318</v>
      </c>
      <c r="D1355" t="s">
        <v>2745</v>
      </c>
      <c r="E1355" t="s">
        <v>2885</v>
      </c>
    </row>
    <row r="1356" spans="1:5" x14ac:dyDescent="0.3">
      <c r="A1356" t="s">
        <v>2746</v>
      </c>
      <c r="B1356" t="s">
        <v>2063</v>
      </c>
      <c r="C1356" t="s">
        <v>318</v>
      </c>
      <c r="D1356" t="s">
        <v>2747</v>
      </c>
      <c r="E1356" t="s">
        <v>2885</v>
      </c>
    </row>
    <row r="1357" spans="1:5" x14ac:dyDescent="0.3">
      <c r="A1357" t="s">
        <v>2748</v>
      </c>
      <c r="B1357" t="s">
        <v>1147</v>
      </c>
      <c r="C1357" t="s">
        <v>318</v>
      </c>
      <c r="D1357" t="s">
        <v>2749</v>
      </c>
      <c r="E1357" t="s">
        <v>2885</v>
      </c>
    </row>
    <row r="1358" spans="1:5" x14ac:dyDescent="0.3">
      <c r="A1358" t="s">
        <v>2750</v>
      </c>
      <c r="B1358" t="s">
        <v>337</v>
      </c>
      <c r="C1358" t="s">
        <v>318</v>
      </c>
      <c r="D1358" t="s">
        <v>2751</v>
      </c>
      <c r="E1358" t="s">
        <v>2885</v>
      </c>
    </row>
    <row r="1359" spans="1:5" x14ac:dyDescent="0.3">
      <c r="A1359" t="s">
        <v>2752</v>
      </c>
      <c r="B1359" t="s">
        <v>2066</v>
      </c>
      <c r="C1359" t="s">
        <v>318</v>
      </c>
      <c r="D1359" t="s">
        <v>2753</v>
      </c>
      <c r="E1359" t="s">
        <v>2885</v>
      </c>
    </row>
    <row r="1360" spans="1:5" x14ac:dyDescent="0.3">
      <c r="A1360" t="s">
        <v>2754</v>
      </c>
      <c r="B1360" t="s">
        <v>2058</v>
      </c>
      <c r="C1360" t="s">
        <v>71</v>
      </c>
      <c r="D1360" t="s">
        <v>2755</v>
      </c>
      <c r="E1360" t="s">
        <v>2885</v>
      </c>
    </row>
    <row r="1361" spans="1:5" x14ac:dyDescent="0.3">
      <c r="A1361" t="s">
        <v>2756</v>
      </c>
      <c r="B1361" t="s">
        <v>2058</v>
      </c>
      <c r="C1361" t="s">
        <v>71</v>
      </c>
      <c r="D1361" t="s">
        <v>2487</v>
      </c>
      <c r="E1361" t="s">
        <v>2885</v>
      </c>
    </row>
    <row r="1362" spans="1:5" x14ac:dyDescent="0.3">
      <c r="A1362" t="s">
        <v>2757</v>
      </c>
      <c r="B1362" t="s">
        <v>2058</v>
      </c>
      <c r="C1362" t="s">
        <v>71</v>
      </c>
      <c r="D1362" t="s">
        <v>2758</v>
      </c>
      <c r="E1362" t="s">
        <v>2885</v>
      </c>
    </row>
    <row r="1363" spans="1:5" x14ac:dyDescent="0.3">
      <c r="A1363" t="s">
        <v>2759</v>
      </c>
      <c r="B1363" t="s">
        <v>2069</v>
      </c>
      <c r="C1363" t="s">
        <v>318</v>
      </c>
      <c r="D1363" t="s">
        <v>2760</v>
      </c>
      <c r="E1363" t="s">
        <v>2885</v>
      </c>
    </row>
    <row r="1364" spans="1:5" x14ac:dyDescent="0.3">
      <c r="A1364" t="s">
        <v>2761</v>
      </c>
      <c r="B1364" t="s">
        <v>2153</v>
      </c>
      <c r="C1364" t="s">
        <v>71</v>
      </c>
      <c r="D1364" t="s">
        <v>2762</v>
      </c>
      <c r="E1364" t="s">
        <v>2885</v>
      </c>
    </row>
    <row r="1365" spans="1:5" x14ac:dyDescent="0.3">
      <c r="A1365" t="s">
        <v>2763</v>
      </c>
      <c r="B1365" t="s">
        <v>2153</v>
      </c>
      <c r="C1365" t="s">
        <v>318</v>
      </c>
      <c r="D1365" t="s">
        <v>2764</v>
      </c>
      <c r="E1365" t="s">
        <v>2885</v>
      </c>
    </row>
    <row r="1366" spans="1:5" x14ac:dyDescent="0.3">
      <c r="A1366" t="s">
        <v>2765</v>
      </c>
      <c r="B1366" t="s">
        <v>286</v>
      </c>
      <c r="C1366" t="s">
        <v>318</v>
      </c>
      <c r="D1366" t="s">
        <v>2766</v>
      </c>
      <c r="E1366" t="s">
        <v>2885</v>
      </c>
    </row>
    <row r="1367" spans="1:5" x14ac:dyDescent="0.3">
      <c r="A1367" t="s">
        <v>2767</v>
      </c>
      <c r="B1367" t="s">
        <v>286</v>
      </c>
      <c r="C1367" t="s">
        <v>365</v>
      </c>
      <c r="D1367" t="s">
        <v>2768</v>
      </c>
      <c r="E1367" t="s">
        <v>2885</v>
      </c>
    </row>
    <row r="1368" spans="1:5" x14ac:dyDescent="0.3">
      <c r="A1368" t="s">
        <v>1915</v>
      </c>
      <c r="B1368" t="s">
        <v>2153</v>
      </c>
      <c r="C1368" t="s">
        <v>318</v>
      </c>
      <c r="D1368" t="s">
        <v>2769</v>
      </c>
      <c r="E1368" t="s">
        <v>2885</v>
      </c>
    </row>
    <row r="1369" spans="1:5" x14ac:dyDescent="0.3">
      <c r="A1369" t="s">
        <v>2770</v>
      </c>
      <c r="B1369" t="s">
        <v>2153</v>
      </c>
      <c r="C1369" t="s">
        <v>318</v>
      </c>
      <c r="D1369" t="s">
        <v>2771</v>
      </c>
      <c r="E1369" t="s">
        <v>2885</v>
      </c>
    </row>
    <row r="1370" spans="1:5" x14ac:dyDescent="0.3">
      <c r="A1370" t="s">
        <v>2772</v>
      </c>
      <c r="B1370" t="s">
        <v>2153</v>
      </c>
      <c r="C1370" t="s">
        <v>318</v>
      </c>
      <c r="D1370" t="s">
        <v>2773</v>
      </c>
      <c r="E1370" t="s">
        <v>2885</v>
      </c>
    </row>
    <row r="1371" spans="1:5" x14ac:dyDescent="0.3">
      <c r="A1371" t="s">
        <v>2774</v>
      </c>
      <c r="B1371" t="s">
        <v>286</v>
      </c>
      <c r="C1371" t="s">
        <v>318</v>
      </c>
      <c r="D1371" t="s">
        <v>2775</v>
      </c>
      <c r="E1371" t="s">
        <v>2885</v>
      </c>
    </row>
    <row r="1372" spans="1:5" x14ac:dyDescent="0.3">
      <c r="A1372" t="s">
        <v>2776</v>
      </c>
      <c r="B1372" t="s">
        <v>2066</v>
      </c>
      <c r="C1372" t="s">
        <v>318</v>
      </c>
      <c r="D1372" t="s">
        <v>2777</v>
      </c>
      <c r="E1372" t="s">
        <v>2885</v>
      </c>
    </row>
    <row r="1373" spans="1:5" x14ac:dyDescent="0.3">
      <c r="A1373" t="s">
        <v>2778</v>
      </c>
      <c r="B1373" t="s">
        <v>286</v>
      </c>
      <c r="C1373" t="s">
        <v>318</v>
      </c>
      <c r="D1373" t="s">
        <v>2779</v>
      </c>
      <c r="E1373" t="s">
        <v>2885</v>
      </c>
    </row>
    <row r="1374" spans="1:5" x14ac:dyDescent="0.3">
      <c r="A1374" t="s">
        <v>2780</v>
      </c>
      <c r="B1374" t="s">
        <v>2066</v>
      </c>
      <c r="C1374" t="s">
        <v>318</v>
      </c>
      <c r="D1374" t="s">
        <v>2781</v>
      </c>
      <c r="E1374" t="s">
        <v>2885</v>
      </c>
    </row>
    <row r="1375" spans="1:5" x14ac:dyDescent="0.3">
      <c r="A1375" t="s">
        <v>2782</v>
      </c>
      <c r="B1375" t="s">
        <v>286</v>
      </c>
      <c r="C1375" t="s">
        <v>318</v>
      </c>
      <c r="D1375" t="s">
        <v>2783</v>
      </c>
      <c r="E1375" t="s">
        <v>2885</v>
      </c>
    </row>
    <row r="1376" spans="1:5" x14ac:dyDescent="0.3">
      <c r="A1376" t="s">
        <v>2784</v>
      </c>
      <c r="B1376" t="s">
        <v>2063</v>
      </c>
      <c r="C1376" t="s">
        <v>318</v>
      </c>
      <c r="D1376" t="s">
        <v>2785</v>
      </c>
      <c r="E1376" t="s">
        <v>2885</v>
      </c>
    </row>
    <row r="1377" spans="1:5" x14ac:dyDescent="0.3">
      <c r="A1377" t="s">
        <v>2786</v>
      </c>
      <c r="B1377" t="s">
        <v>286</v>
      </c>
      <c r="C1377" t="s">
        <v>318</v>
      </c>
      <c r="D1377" t="s">
        <v>2787</v>
      </c>
      <c r="E1377" t="s">
        <v>2885</v>
      </c>
    </row>
    <row r="1378" spans="1:5" x14ac:dyDescent="0.3">
      <c r="A1378" t="s">
        <v>2788</v>
      </c>
      <c r="B1378" t="s">
        <v>2058</v>
      </c>
      <c r="C1378" t="s">
        <v>318</v>
      </c>
      <c r="D1378" t="s">
        <v>2789</v>
      </c>
      <c r="E1378" t="s">
        <v>2885</v>
      </c>
    </row>
    <row r="1379" spans="1:5" x14ac:dyDescent="0.3">
      <c r="A1379" t="s">
        <v>2790</v>
      </c>
      <c r="B1379" t="s">
        <v>2058</v>
      </c>
      <c r="C1379" t="s">
        <v>365</v>
      </c>
      <c r="D1379" t="s">
        <v>2791</v>
      </c>
      <c r="E1379" t="s">
        <v>2885</v>
      </c>
    </row>
    <row r="1380" spans="1:5" x14ac:dyDescent="0.3">
      <c r="A1380" t="s">
        <v>2792</v>
      </c>
      <c r="B1380" t="s">
        <v>2058</v>
      </c>
      <c r="C1380" t="s">
        <v>71</v>
      </c>
      <c r="D1380" t="s">
        <v>2793</v>
      </c>
      <c r="E1380" t="s">
        <v>2885</v>
      </c>
    </row>
    <row r="1381" spans="1:5" x14ac:dyDescent="0.3">
      <c r="A1381" t="s">
        <v>2794</v>
      </c>
      <c r="B1381" t="s">
        <v>2058</v>
      </c>
      <c r="C1381" t="s">
        <v>365</v>
      </c>
      <c r="D1381" t="s">
        <v>2795</v>
      </c>
      <c r="E1381" t="s">
        <v>2885</v>
      </c>
    </row>
    <row r="1382" spans="1:5" x14ac:dyDescent="0.3">
      <c r="A1382" t="s">
        <v>2796</v>
      </c>
      <c r="B1382" t="s">
        <v>2058</v>
      </c>
      <c r="C1382" t="s">
        <v>318</v>
      </c>
      <c r="D1382" t="s">
        <v>2797</v>
      </c>
      <c r="E1382" t="s">
        <v>2885</v>
      </c>
    </row>
    <row r="1383" spans="1:5" x14ac:dyDescent="0.3">
      <c r="A1383" t="s">
        <v>2798</v>
      </c>
      <c r="B1383" t="s">
        <v>2058</v>
      </c>
      <c r="C1383" t="s">
        <v>71</v>
      </c>
      <c r="D1383" t="s">
        <v>2799</v>
      </c>
      <c r="E1383" t="s">
        <v>2885</v>
      </c>
    </row>
    <row r="1384" spans="1:5" x14ac:dyDescent="0.3">
      <c r="A1384" t="s">
        <v>2800</v>
      </c>
      <c r="B1384" t="s">
        <v>2058</v>
      </c>
      <c r="C1384" t="s">
        <v>365</v>
      </c>
      <c r="D1384" t="s">
        <v>2801</v>
      </c>
      <c r="E1384" t="s">
        <v>2885</v>
      </c>
    </row>
    <row r="1385" spans="1:5" x14ac:dyDescent="0.3">
      <c r="A1385" t="s">
        <v>2802</v>
      </c>
      <c r="B1385" t="s">
        <v>2058</v>
      </c>
      <c r="C1385" t="s">
        <v>318</v>
      </c>
      <c r="D1385" t="s">
        <v>2803</v>
      </c>
      <c r="E1385" t="s">
        <v>2885</v>
      </c>
    </row>
    <row r="1386" spans="1:5" x14ac:dyDescent="0.3">
      <c r="A1386" t="s">
        <v>2804</v>
      </c>
      <c r="B1386" t="s">
        <v>2058</v>
      </c>
      <c r="C1386" t="s">
        <v>318</v>
      </c>
      <c r="D1386" t="s">
        <v>2805</v>
      </c>
      <c r="E1386" t="s">
        <v>2885</v>
      </c>
    </row>
    <row r="1387" spans="1:5" x14ac:dyDescent="0.3">
      <c r="A1387" t="s">
        <v>2806</v>
      </c>
      <c r="B1387" t="s">
        <v>2058</v>
      </c>
      <c r="C1387" t="s">
        <v>318</v>
      </c>
      <c r="D1387" t="s">
        <v>2807</v>
      </c>
      <c r="E1387" t="s">
        <v>2885</v>
      </c>
    </row>
    <row r="1388" spans="1:5" x14ac:dyDescent="0.3">
      <c r="A1388" t="s">
        <v>2808</v>
      </c>
      <c r="B1388" t="s">
        <v>2063</v>
      </c>
      <c r="C1388" t="s">
        <v>318</v>
      </c>
      <c r="D1388" t="s">
        <v>2809</v>
      </c>
      <c r="E1388" t="s">
        <v>2885</v>
      </c>
    </row>
    <row r="1389" spans="1:5" x14ac:dyDescent="0.3">
      <c r="A1389" t="s">
        <v>2810</v>
      </c>
      <c r="B1389" t="s">
        <v>2058</v>
      </c>
      <c r="C1389" t="s">
        <v>365</v>
      </c>
      <c r="D1389" t="s">
        <v>2625</v>
      </c>
      <c r="E1389" t="s">
        <v>2885</v>
      </c>
    </row>
    <row r="1390" spans="1:5" x14ac:dyDescent="0.3">
      <c r="A1390" t="s">
        <v>2811</v>
      </c>
      <c r="B1390" t="s">
        <v>286</v>
      </c>
      <c r="C1390" t="s">
        <v>2081</v>
      </c>
      <c r="D1390" t="s">
        <v>2812</v>
      </c>
      <c r="E1390" t="s">
        <v>2885</v>
      </c>
    </row>
    <row r="1391" spans="1:5" x14ac:dyDescent="0.3">
      <c r="A1391" t="s">
        <v>2813</v>
      </c>
      <c r="B1391" t="s">
        <v>286</v>
      </c>
      <c r="C1391" t="s">
        <v>318</v>
      </c>
      <c r="D1391" t="s">
        <v>2814</v>
      </c>
      <c r="E1391" t="s">
        <v>2885</v>
      </c>
    </row>
    <row r="1392" spans="1:5" x14ac:dyDescent="0.3">
      <c r="A1392" t="s">
        <v>2815</v>
      </c>
      <c r="B1392" t="s">
        <v>2058</v>
      </c>
      <c r="C1392" t="s">
        <v>318</v>
      </c>
      <c r="D1392" t="s">
        <v>2816</v>
      </c>
      <c r="E1392" t="s">
        <v>2885</v>
      </c>
    </row>
    <row r="1393" spans="1:5" x14ac:dyDescent="0.3">
      <c r="A1393" t="s">
        <v>2817</v>
      </c>
      <c r="B1393" t="s">
        <v>2058</v>
      </c>
      <c r="C1393" t="s">
        <v>2081</v>
      </c>
      <c r="D1393" t="s">
        <v>2818</v>
      </c>
      <c r="E1393" t="s">
        <v>2885</v>
      </c>
    </row>
    <row r="1394" spans="1:5" x14ac:dyDescent="0.3">
      <c r="A1394" t="s">
        <v>2819</v>
      </c>
      <c r="B1394" t="s">
        <v>286</v>
      </c>
      <c r="C1394" t="s">
        <v>318</v>
      </c>
      <c r="D1394" t="s">
        <v>2820</v>
      </c>
      <c r="E1394" t="s">
        <v>2885</v>
      </c>
    </row>
    <row r="1395" spans="1:5" x14ac:dyDescent="0.3">
      <c r="A1395" t="s">
        <v>2821</v>
      </c>
      <c r="B1395" t="s">
        <v>2063</v>
      </c>
      <c r="C1395" t="s">
        <v>318</v>
      </c>
      <c r="D1395" t="s">
        <v>2822</v>
      </c>
      <c r="E1395" t="s">
        <v>2885</v>
      </c>
    </row>
    <row r="1396" spans="1:5" x14ac:dyDescent="0.3">
      <c r="A1396" t="s">
        <v>2823</v>
      </c>
      <c r="B1396" t="s">
        <v>2153</v>
      </c>
      <c r="C1396" t="s">
        <v>318</v>
      </c>
      <c r="D1396" t="s">
        <v>2824</v>
      </c>
      <c r="E1396" t="s">
        <v>2885</v>
      </c>
    </row>
    <row r="1397" spans="1:5" x14ac:dyDescent="0.3">
      <c r="A1397" t="s">
        <v>2825</v>
      </c>
      <c r="B1397" t="s">
        <v>2063</v>
      </c>
      <c r="C1397" t="s">
        <v>318</v>
      </c>
      <c r="D1397" t="s">
        <v>2826</v>
      </c>
      <c r="E1397" t="s">
        <v>2885</v>
      </c>
    </row>
    <row r="1398" spans="1:5" x14ac:dyDescent="0.3">
      <c r="A1398" t="s">
        <v>2827</v>
      </c>
      <c r="B1398" t="s">
        <v>286</v>
      </c>
      <c r="C1398" t="s">
        <v>318</v>
      </c>
      <c r="D1398" t="s">
        <v>2828</v>
      </c>
      <c r="E1398" t="s">
        <v>2885</v>
      </c>
    </row>
    <row r="1399" spans="1:5" x14ac:dyDescent="0.3">
      <c r="A1399" t="s">
        <v>1953</v>
      </c>
      <c r="B1399" t="s">
        <v>337</v>
      </c>
      <c r="C1399" t="s">
        <v>318</v>
      </c>
      <c r="D1399" t="s">
        <v>1954</v>
      </c>
      <c r="E1399" t="s">
        <v>2885</v>
      </c>
    </row>
    <row r="1400" spans="1:5" x14ac:dyDescent="0.3">
      <c r="A1400" t="s">
        <v>2829</v>
      </c>
      <c r="B1400" t="s">
        <v>2058</v>
      </c>
      <c r="C1400" t="s">
        <v>2297</v>
      </c>
      <c r="D1400" t="s">
        <v>2830</v>
      </c>
      <c r="E1400" t="s">
        <v>2885</v>
      </c>
    </row>
    <row r="1401" spans="1:5" x14ac:dyDescent="0.3">
      <c r="A1401" t="s">
        <v>2831</v>
      </c>
      <c r="B1401" t="s">
        <v>2069</v>
      </c>
      <c r="C1401" t="s">
        <v>318</v>
      </c>
      <c r="D1401" t="s">
        <v>2465</v>
      </c>
      <c r="E1401" t="s">
        <v>2885</v>
      </c>
    </row>
    <row r="1402" spans="1:5" x14ac:dyDescent="0.3">
      <c r="A1402" t="s">
        <v>1959</v>
      </c>
      <c r="B1402" t="s">
        <v>337</v>
      </c>
      <c r="C1402" t="s">
        <v>365</v>
      </c>
      <c r="D1402" t="s">
        <v>1960</v>
      </c>
      <c r="E1402" t="s">
        <v>2885</v>
      </c>
    </row>
    <row r="1403" spans="1:5" x14ac:dyDescent="0.3">
      <c r="A1403" t="s">
        <v>2832</v>
      </c>
      <c r="B1403" t="s">
        <v>337</v>
      </c>
      <c r="C1403" t="s">
        <v>365</v>
      </c>
      <c r="D1403" t="s">
        <v>2833</v>
      </c>
      <c r="E1403" t="s">
        <v>2885</v>
      </c>
    </row>
    <row r="1404" spans="1:5" x14ac:dyDescent="0.3">
      <c r="A1404" t="s">
        <v>2834</v>
      </c>
      <c r="B1404" t="s">
        <v>2069</v>
      </c>
      <c r="C1404" t="s">
        <v>2297</v>
      </c>
      <c r="D1404" t="s">
        <v>2835</v>
      </c>
      <c r="E1404" t="s">
        <v>2885</v>
      </c>
    </row>
    <row r="1405" spans="1:5" x14ac:dyDescent="0.3">
      <c r="A1405" t="s">
        <v>2836</v>
      </c>
      <c r="B1405" t="s">
        <v>2063</v>
      </c>
      <c r="C1405" t="s">
        <v>318</v>
      </c>
      <c r="D1405" t="s">
        <v>2837</v>
      </c>
      <c r="E1405" t="s">
        <v>2885</v>
      </c>
    </row>
    <row r="1406" spans="1:5" x14ac:dyDescent="0.3">
      <c r="A1406" t="s">
        <v>2838</v>
      </c>
      <c r="B1406" t="s">
        <v>317</v>
      </c>
      <c r="C1406" t="s">
        <v>318</v>
      </c>
      <c r="D1406" t="s">
        <v>2839</v>
      </c>
      <c r="E1406" t="s">
        <v>2885</v>
      </c>
    </row>
    <row r="1407" spans="1:5" x14ac:dyDescent="0.3">
      <c r="A1407" t="s">
        <v>2840</v>
      </c>
      <c r="B1407" t="s">
        <v>2058</v>
      </c>
      <c r="C1407" t="s">
        <v>365</v>
      </c>
      <c r="D1407" t="s">
        <v>2841</v>
      </c>
      <c r="E1407" t="s">
        <v>2885</v>
      </c>
    </row>
    <row r="1408" spans="1:5" x14ac:dyDescent="0.3">
      <c r="A1408" t="s">
        <v>2842</v>
      </c>
      <c r="B1408" t="s">
        <v>2058</v>
      </c>
      <c r="C1408" t="s">
        <v>365</v>
      </c>
      <c r="D1408" t="s">
        <v>2843</v>
      </c>
      <c r="E1408" t="s">
        <v>2885</v>
      </c>
    </row>
    <row r="1409" spans="1:5" x14ac:dyDescent="0.3">
      <c r="A1409" t="s">
        <v>2844</v>
      </c>
      <c r="B1409" t="s">
        <v>2058</v>
      </c>
      <c r="C1409" t="s">
        <v>365</v>
      </c>
      <c r="D1409" t="s">
        <v>2845</v>
      </c>
      <c r="E1409" t="s">
        <v>2885</v>
      </c>
    </row>
    <row r="1410" spans="1:5" x14ac:dyDescent="0.3">
      <c r="A1410" t="s">
        <v>2846</v>
      </c>
      <c r="B1410" t="s">
        <v>2063</v>
      </c>
      <c r="C1410" t="s">
        <v>365</v>
      </c>
      <c r="D1410" t="s">
        <v>2847</v>
      </c>
      <c r="E1410" t="s">
        <v>2885</v>
      </c>
    </row>
    <row r="1411" spans="1:5" x14ac:dyDescent="0.3">
      <c r="A1411" t="s">
        <v>2848</v>
      </c>
      <c r="B1411" t="s">
        <v>2058</v>
      </c>
      <c r="C1411" t="s">
        <v>365</v>
      </c>
      <c r="D1411" t="s">
        <v>2849</v>
      </c>
      <c r="E1411" t="s">
        <v>2885</v>
      </c>
    </row>
    <row r="1412" spans="1:5" x14ac:dyDescent="0.3">
      <c r="A1412" t="s">
        <v>2850</v>
      </c>
      <c r="B1412" t="s">
        <v>2058</v>
      </c>
      <c r="C1412" t="s">
        <v>365</v>
      </c>
      <c r="D1412" t="s">
        <v>2851</v>
      </c>
      <c r="E1412" t="s">
        <v>2885</v>
      </c>
    </row>
    <row r="1413" spans="1:5" x14ac:dyDescent="0.3">
      <c r="A1413" t="s">
        <v>2852</v>
      </c>
      <c r="B1413" t="s">
        <v>2063</v>
      </c>
      <c r="C1413" t="s">
        <v>365</v>
      </c>
      <c r="D1413" t="s">
        <v>2853</v>
      </c>
      <c r="E1413" t="s">
        <v>2885</v>
      </c>
    </row>
    <row r="1414" spans="1:5" x14ac:dyDescent="0.3">
      <c r="A1414" t="s">
        <v>2854</v>
      </c>
      <c r="B1414" t="s">
        <v>286</v>
      </c>
      <c r="C1414" t="s">
        <v>71</v>
      </c>
      <c r="D1414" t="s">
        <v>2855</v>
      </c>
      <c r="E1414" t="s">
        <v>2885</v>
      </c>
    </row>
    <row r="1415" spans="1:5" x14ac:dyDescent="0.3">
      <c r="A1415" t="s">
        <v>2856</v>
      </c>
      <c r="B1415" t="s">
        <v>286</v>
      </c>
      <c r="C1415" t="s">
        <v>318</v>
      </c>
      <c r="D1415" t="s">
        <v>2857</v>
      </c>
      <c r="E1415" t="s">
        <v>2885</v>
      </c>
    </row>
    <row r="1416" spans="1:5" x14ac:dyDescent="0.3">
      <c r="A1416" t="s">
        <v>2858</v>
      </c>
      <c r="B1416" t="s">
        <v>286</v>
      </c>
      <c r="C1416" t="s">
        <v>318</v>
      </c>
      <c r="D1416" t="s">
        <v>2859</v>
      </c>
      <c r="E1416" t="s">
        <v>2885</v>
      </c>
    </row>
    <row r="1417" spans="1:5" x14ac:dyDescent="0.3">
      <c r="A1417" t="s">
        <v>2860</v>
      </c>
      <c r="B1417" t="s">
        <v>286</v>
      </c>
      <c r="C1417" t="s">
        <v>318</v>
      </c>
      <c r="D1417" t="s">
        <v>2861</v>
      </c>
      <c r="E1417" t="s">
        <v>2885</v>
      </c>
    </row>
    <row r="1418" spans="1:5" x14ac:dyDescent="0.3">
      <c r="A1418" t="s">
        <v>2862</v>
      </c>
      <c r="B1418" t="s">
        <v>2063</v>
      </c>
      <c r="C1418" t="s">
        <v>71</v>
      </c>
      <c r="D1418" t="s">
        <v>2277</v>
      </c>
      <c r="E1418" t="s">
        <v>2885</v>
      </c>
    </row>
    <row r="1419" spans="1:5" x14ac:dyDescent="0.3">
      <c r="A1419" t="s">
        <v>2863</v>
      </c>
      <c r="B1419" t="s">
        <v>286</v>
      </c>
      <c r="C1419" t="s">
        <v>318</v>
      </c>
      <c r="D1419" t="s">
        <v>2864</v>
      </c>
      <c r="E1419" t="s">
        <v>2885</v>
      </c>
    </row>
    <row r="1420" spans="1:5" x14ac:dyDescent="0.3">
      <c r="A1420" t="s">
        <v>2865</v>
      </c>
      <c r="B1420" t="s">
        <v>2066</v>
      </c>
      <c r="C1420" t="s">
        <v>318</v>
      </c>
      <c r="D1420" t="s">
        <v>2866</v>
      </c>
      <c r="E1420" t="s">
        <v>2885</v>
      </c>
    </row>
    <row r="1421" spans="1:5" x14ac:dyDescent="0.3">
      <c r="A1421" t="s">
        <v>2867</v>
      </c>
      <c r="B1421" t="s">
        <v>286</v>
      </c>
      <c r="C1421" t="s">
        <v>318</v>
      </c>
      <c r="D1421" t="s">
        <v>2868</v>
      </c>
      <c r="E1421" t="s">
        <v>2885</v>
      </c>
    </row>
    <row r="1422" spans="1:5" x14ac:dyDescent="0.3">
      <c r="A1422" t="s">
        <v>2025</v>
      </c>
      <c r="B1422" t="s">
        <v>337</v>
      </c>
      <c r="C1422" t="s">
        <v>318</v>
      </c>
      <c r="D1422" t="s">
        <v>2026</v>
      </c>
      <c r="E1422" t="s">
        <v>2885</v>
      </c>
    </row>
    <row r="1423" spans="1:5" x14ac:dyDescent="0.3">
      <c r="A1423" t="s">
        <v>2869</v>
      </c>
      <c r="B1423" t="s">
        <v>2069</v>
      </c>
      <c r="C1423" t="s">
        <v>71</v>
      </c>
      <c r="D1423" t="s">
        <v>2870</v>
      </c>
      <c r="E1423" t="s">
        <v>2885</v>
      </c>
    </row>
    <row r="1424" spans="1:5" x14ac:dyDescent="0.3">
      <c r="A1424" t="s">
        <v>2871</v>
      </c>
      <c r="B1424" t="s">
        <v>2058</v>
      </c>
      <c r="C1424" t="s">
        <v>365</v>
      </c>
      <c r="D1424" t="s">
        <v>2872</v>
      </c>
      <c r="E1424" t="s">
        <v>2885</v>
      </c>
    </row>
    <row r="1425" spans="1:5" x14ac:dyDescent="0.3">
      <c r="A1425" t="s">
        <v>2873</v>
      </c>
      <c r="B1425" t="s">
        <v>2063</v>
      </c>
      <c r="C1425" t="s">
        <v>365</v>
      </c>
      <c r="D1425" t="s">
        <v>2467</v>
      </c>
      <c r="E1425" t="s">
        <v>2885</v>
      </c>
    </row>
    <row r="1426" spans="1:5" x14ac:dyDescent="0.3">
      <c r="A1426" t="s">
        <v>2035</v>
      </c>
      <c r="B1426" t="s">
        <v>1147</v>
      </c>
      <c r="C1426" t="s">
        <v>365</v>
      </c>
      <c r="D1426" t="s">
        <v>2036</v>
      </c>
      <c r="E1426" t="s">
        <v>2885</v>
      </c>
    </row>
    <row r="1427" spans="1:5" x14ac:dyDescent="0.3">
      <c r="A1427" t="s">
        <v>2037</v>
      </c>
      <c r="B1427" t="s">
        <v>337</v>
      </c>
      <c r="C1427" t="s">
        <v>318</v>
      </c>
      <c r="D1427" t="s">
        <v>2038</v>
      </c>
      <c r="E1427" t="s">
        <v>2885</v>
      </c>
    </row>
    <row r="1428" spans="1:5" x14ac:dyDescent="0.3">
      <c r="A1428" t="s">
        <v>2874</v>
      </c>
      <c r="B1428" t="s">
        <v>2111</v>
      </c>
      <c r="C1428" t="s">
        <v>365</v>
      </c>
      <c r="D1428" t="s">
        <v>2872</v>
      </c>
      <c r="E1428" t="s">
        <v>2885</v>
      </c>
    </row>
    <row r="1429" spans="1:5" x14ac:dyDescent="0.3">
      <c r="A1429" t="s">
        <v>2875</v>
      </c>
      <c r="B1429" t="s">
        <v>2063</v>
      </c>
      <c r="C1429" t="s">
        <v>318</v>
      </c>
      <c r="D1429" t="s">
        <v>2876</v>
      </c>
      <c r="E1429" t="s">
        <v>2885</v>
      </c>
    </row>
    <row r="1430" spans="1:5" x14ac:dyDescent="0.3">
      <c r="A1430" t="s">
        <v>2877</v>
      </c>
      <c r="B1430" t="s">
        <v>286</v>
      </c>
      <c r="C1430" t="s">
        <v>318</v>
      </c>
      <c r="D1430" t="s">
        <v>2878</v>
      </c>
      <c r="E1430" t="s">
        <v>2885</v>
      </c>
    </row>
    <row r="1431" spans="1:5" x14ac:dyDescent="0.3">
      <c r="A1431" t="s">
        <v>2879</v>
      </c>
      <c r="B1431" t="s">
        <v>2111</v>
      </c>
      <c r="C1431" t="s">
        <v>318</v>
      </c>
      <c r="D1431" t="s">
        <v>2880</v>
      </c>
      <c r="E1431" t="s">
        <v>2885</v>
      </c>
    </row>
    <row r="1432" spans="1:5" x14ac:dyDescent="0.3">
      <c r="A1432" t="s">
        <v>2881</v>
      </c>
      <c r="B1432" t="s">
        <v>286</v>
      </c>
      <c r="C1432" t="s">
        <v>318</v>
      </c>
      <c r="D1432" t="s">
        <v>2882</v>
      </c>
      <c r="E1432" t="s">
        <v>2885</v>
      </c>
    </row>
    <row r="1433" spans="1:5" x14ac:dyDescent="0.3">
      <c r="A1433" t="s">
        <v>2883</v>
      </c>
      <c r="B1433" t="s">
        <v>2066</v>
      </c>
      <c r="C1433" t="s">
        <v>318</v>
      </c>
      <c r="D1433" t="s">
        <v>2884</v>
      </c>
      <c r="E1433" t="s">
        <v>2885</v>
      </c>
    </row>
    <row r="1434" spans="1:5" x14ac:dyDescent="0.3">
      <c r="A1434" t="s">
        <v>336</v>
      </c>
      <c r="B1434" t="s">
        <v>337</v>
      </c>
      <c r="C1434" t="s">
        <v>318</v>
      </c>
      <c r="D1434" t="s">
        <v>338</v>
      </c>
      <c r="E1434" t="s">
        <v>3171</v>
      </c>
    </row>
    <row r="1435" spans="1:5" x14ac:dyDescent="0.3">
      <c r="A1435" t="s">
        <v>2886</v>
      </c>
      <c r="B1435" t="s">
        <v>337</v>
      </c>
      <c r="C1435" t="s">
        <v>318</v>
      </c>
      <c r="D1435" t="s">
        <v>2887</v>
      </c>
      <c r="E1435" t="s">
        <v>3171</v>
      </c>
    </row>
    <row r="1436" spans="1:5" x14ac:dyDescent="0.3">
      <c r="A1436" t="s">
        <v>2888</v>
      </c>
      <c r="B1436" t="s">
        <v>337</v>
      </c>
      <c r="C1436" t="s">
        <v>318</v>
      </c>
      <c r="D1436" t="s">
        <v>2889</v>
      </c>
      <c r="E1436" t="s">
        <v>3171</v>
      </c>
    </row>
    <row r="1437" spans="1:5" x14ac:dyDescent="0.3">
      <c r="A1437" t="s">
        <v>2890</v>
      </c>
      <c r="B1437" t="s">
        <v>337</v>
      </c>
      <c r="C1437" t="s">
        <v>318</v>
      </c>
      <c r="D1437" t="s">
        <v>2891</v>
      </c>
      <c r="E1437" t="s">
        <v>3171</v>
      </c>
    </row>
    <row r="1438" spans="1:5" x14ac:dyDescent="0.3">
      <c r="A1438" t="s">
        <v>2892</v>
      </c>
      <c r="B1438" t="s">
        <v>337</v>
      </c>
      <c r="C1438" t="s">
        <v>318</v>
      </c>
      <c r="D1438" t="s">
        <v>2893</v>
      </c>
      <c r="E1438" t="s">
        <v>3171</v>
      </c>
    </row>
    <row r="1439" spans="1:5" x14ac:dyDescent="0.3">
      <c r="A1439" t="s">
        <v>2894</v>
      </c>
      <c r="B1439" t="s">
        <v>337</v>
      </c>
      <c r="C1439" t="s">
        <v>318</v>
      </c>
      <c r="D1439" t="s">
        <v>2895</v>
      </c>
      <c r="E1439" t="s">
        <v>3171</v>
      </c>
    </row>
    <row r="1440" spans="1:5" x14ac:dyDescent="0.3">
      <c r="A1440" t="s">
        <v>2896</v>
      </c>
      <c r="B1440" t="s">
        <v>337</v>
      </c>
      <c r="C1440" t="s">
        <v>318</v>
      </c>
      <c r="D1440" t="s">
        <v>2897</v>
      </c>
      <c r="E1440" t="s">
        <v>3171</v>
      </c>
    </row>
    <row r="1441" spans="1:5" x14ac:dyDescent="0.3">
      <c r="A1441" t="s">
        <v>2898</v>
      </c>
      <c r="B1441" t="s">
        <v>337</v>
      </c>
      <c r="C1441" t="s">
        <v>318</v>
      </c>
      <c r="D1441" t="s">
        <v>2899</v>
      </c>
      <c r="E1441" t="s">
        <v>3171</v>
      </c>
    </row>
    <row r="1442" spans="1:5" x14ac:dyDescent="0.3">
      <c r="A1442" t="s">
        <v>2900</v>
      </c>
      <c r="B1442" t="s">
        <v>337</v>
      </c>
      <c r="C1442" t="s">
        <v>318</v>
      </c>
      <c r="D1442" t="s">
        <v>2901</v>
      </c>
      <c r="E1442" t="s">
        <v>3171</v>
      </c>
    </row>
    <row r="1443" spans="1:5" x14ac:dyDescent="0.3">
      <c r="A1443" t="s">
        <v>2902</v>
      </c>
      <c r="B1443" t="s">
        <v>337</v>
      </c>
      <c r="C1443" t="s">
        <v>318</v>
      </c>
      <c r="D1443" t="s">
        <v>2903</v>
      </c>
      <c r="E1443" t="s">
        <v>3171</v>
      </c>
    </row>
    <row r="1444" spans="1:5" x14ac:dyDescent="0.3">
      <c r="A1444" t="s">
        <v>2904</v>
      </c>
      <c r="B1444" t="s">
        <v>337</v>
      </c>
      <c r="C1444" t="s">
        <v>318</v>
      </c>
      <c r="D1444" t="s">
        <v>2905</v>
      </c>
      <c r="E1444" t="s">
        <v>3171</v>
      </c>
    </row>
    <row r="1445" spans="1:5" x14ac:dyDescent="0.3">
      <c r="A1445" t="s">
        <v>2906</v>
      </c>
      <c r="B1445" t="s">
        <v>337</v>
      </c>
      <c r="C1445" t="s">
        <v>318</v>
      </c>
      <c r="D1445" t="s">
        <v>2907</v>
      </c>
      <c r="E1445" t="s">
        <v>3171</v>
      </c>
    </row>
    <row r="1446" spans="1:5" x14ac:dyDescent="0.3">
      <c r="A1446" t="s">
        <v>2908</v>
      </c>
      <c r="B1446" t="s">
        <v>337</v>
      </c>
      <c r="C1446" t="s">
        <v>318</v>
      </c>
      <c r="D1446" t="s">
        <v>2909</v>
      </c>
      <c r="E1446" t="s">
        <v>3171</v>
      </c>
    </row>
    <row r="1447" spans="1:5" x14ac:dyDescent="0.3">
      <c r="A1447" t="s">
        <v>2910</v>
      </c>
      <c r="B1447" t="s">
        <v>337</v>
      </c>
      <c r="C1447" t="s">
        <v>318</v>
      </c>
      <c r="D1447" t="s">
        <v>2911</v>
      </c>
      <c r="E1447" t="s">
        <v>3171</v>
      </c>
    </row>
    <row r="1448" spans="1:5" x14ac:dyDescent="0.3">
      <c r="A1448" t="s">
        <v>2912</v>
      </c>
      <c r="B1448" t="s">
        <v>337</v>
      </c>
      <c r="C1448" t="s">
        <v>365</v>
      </c>
      <c r="D1448" t="s">
        <v>2913</v>
      </c>
      <c r="E1448" t="s">
        <v>3171</v>
      </c>
    </row>
    <row r="1449" spans="1:5" x14ac:dyDescent="0.3">
      <c r="A1449" t="s">
        <v>2914</v>
      </c>
      <c r="B1449" t="s">
        <v>1147</v>
      </c>
      <c r="C1449" t="s">
        <v>365</v>
      </c>
      <c r="D1449" t="s">
        <v>2915</v>
      </c>
      <c r="E1449" t="s">
        <v>3171</v>
      </c>
    </row>
    <row r="1450" spans="1:5" x14ac:dyDescent="0.3">
      <c r="A1450" t="s">
        <v>376</v>
      </c>
      <c r="B1450" t="s">
        <v>337</v>
      </c>
      <c r="C1450" t="s">
        <v>318</v>
      </c>
      <c r="D1450" t="s">
        <v>377</v>
      </c>
      <c r="E1450" t="s">
        <v>3171</v>
      </c>
    </row>
    <row r="1451" spans="1:5" x14ac:dyDescent="0.3">
      <c r="A1451" t="s">
        <v>387</v>
      </c>
      <c r="B1451" t="s">
        <v>337</v>
      </c>
      <c r="C1451" t="s">
        <v>318</v>
      </c>
      <c r="D1451" t="s">
        <v>388</v>
      </c>
      <c r="E1451" t="s">
        <v>3171</v>
      </c>
    </row>
    <row r="1452" spans="1:5" x14ac:dyDescent="0.3">
      <c r="A1452" t="s">
        <v>405</v>
      </c>
      <c r="B1452" t="s">
        <v>337</v>
      </c>
      <c r="C1452" t="s">
        <v>318</v>
      </c>
      <c r="D1452" t="s">
        <v>2075</v>
      </c>
      <c r="E1452" t="s">
        <v>3171</v>
      </c>
    </row>
    <row r="1453" spans="1:5" x14ac:dyDescent="0.3">
      <c r="A1453" t="s">
        <v>409</v>
      </c>
      <c r="B1453" t="s">
        <v>337</v>
      </c>
      <c r="C1453" t="s">
        <v>318</v>
      </c>
      <c r="D1453" t="s">
        <v>410</v>
      </c>
      <c r="E1453" t="s">
        <v>3171</v>
      </c>
    </row>
    <row r="1454" spans="1:5" x14ac:dyDescent="0.3">
      <c r="A1454" t="s">
        <v>2916</v>
      </c>
      <c r="B1454" t="s">
        <v>337</v>
      </c>
      <c r="C1454" t="s">
        <v>318</v>
      </c>
      <c r="D1454" t="s">
        <v>2917</v>
      </c>
      <c r="E1454" t="s">
        <v>3171</v>
      </c>
    </row>
    <row r="1455" spans="1:5" x14ac:dyDescent="0.3">
      <c r="A1455" t="s">
        <v>2918</v>
      </c>
      <c r="B1455" t="s">
        <v>849</v>
      </c>
      <c r="C1455" t="s">
        <v>318</v>
      </c>
      <c r="D1455" t="s">
        <v>2919</v>
      </c>
      <c r="E1455" t="s">
        <v>3171</v>
      </c>
    </row>
    <row r="1456" spans="1:5" x14ac:dyDescent="0.3">
      <c r="A1456" t="s">
        <v>415</v>
      </c>
      <c r="B1456" t="s">
        <v>337</v>
      </c>
      <c r="C1456" t="s">
        <v>318</v>
      </c>
      <c r="D1456" t="s">
        <v>416</v>
      </c>
      <c r="E1456" t="s">
        <v>3171</v>
      </c>
    </row>
    <row r="1457" spans="1:5" x14ac:dyDescent="0.3">
      <c r="A1457" t="s">
        <v>2920</v>
      </c>
      <c r="B1457" t="s">
        <v>849</v>
      </c>
      <c r="C1457" t="s">
        <v>318</v>
      </c>
      <c r="D1457" t="s">
        <v>2921</v>
      </c>
      <c r="E1457" t="s">
        <v>3171</v>
      </c>
    </row>
    <row r="1458" spans="1:5" x14ac:dyDescent="0.3">
      <c r="A1458" t="s">
        <v>2922</v>
      </c>
      <c r="B1458" t="s">
        <v>1147</v>
      </c>
      <c r="C1458" t="s">
        <v>318</v>
      </c>
      <c r="D1458" t="s">
        <v>2923</v>
      </c>
      <c r="E1458" t="s">
        <v>3171</v>
      </c>
    </row>
    <row r="1459" spans="1:5" x14ac:dyDescent="0.3">
      <c r="A1459" t="s">
        <v>2924</v>
      </c>
      <c r="B1459" t="s">
        <v>337</v>
      </c>
      <c r="C1459" t="s">
        <v>318</v>
      </c>
      <c r="D1459" t="s">
        <v>2925</v>
      </c>
      <c r="E1459" t="s">
        <v>3171</v>
      </c>
    </row>
    <row r="1460" spans="1:5" x14ac:dyDescent="0.3">
      <c r="A1460" t="s">
        <v>424</v>
      </c>
      <c r="B1460" t="s">
        <v>337</v>
      </c>
      <c r="C1460" t="s">
        <v>318</v>
      </c>
      <c r="D1460" t="s">
        <v>425</v>
      </c>
      <c r="E1460" t="s">
        <v>3171</v>
      </c>
    </row>
    <row r="1461" spans="1:5" x14ac:dyDescent="0.3">
      <c r="A1461" t="s">
        <v>2926</v>
      </c>
      <c r="B1461" t="s">
        <v>337</v>
      </c>
      <c r="C1461" t="s">
        <v>318</v>
      </c>
      <c r="D1461" t="s">
        <v>2927</v>
      </c>
      <c r="E1461" t="s">
        <v>3171</v>
      </c>
    </row>
    <row r="1462" spans="1:5" x14ac:dyDescent="0.3">
      <c r="A1462" t="s">
        <v>428</v>
      </c>
      <c r="B1462" t="s">
        <v>337</v>
      </c>
      <c r="C1462" t="s">
        <v>318</v>
      </c>
      <c r="D1462" t="s">
        <v>429</v>
      </c>
      <c r="E1462" t="s">
        <v>3171</v>
      </c>
    </row>
    <row r="1463" spans="1:5" x14ac:dyDescent="0.3">
      <c r="A1463" t="s">
        <v>453</v>
      </c>
      <c r="B1463" t="s">
        <v>337</v>
      </c>
      <c r="C1463" t="s">
        <v>318</v>
      </c>
      <c r="D1463" t="s">
        <v>454</v>
      </c>
      <c r="E1463" t="s">
        <v>3171</v>
      </c>
    </row>
    <row r="1464" spans="1:5" x14ac:dyDescent="0.3">
      <c r="A1464" t="s">
        <v>455</v>
      </c>
      <c r="B1464" t="s">
        <v>337</v>
      </c>
      <c r="C1464" t="s">
        <v>318</v>
      </c>
      <c r="D1464" t="s">
        <v>2928</v>
      </c>
      <c r="E1464" t="s">
        <v>3171</v>
      </c>
    </row>
    <row r="1465" spans="1:5" x14ac:dyDescent="0.3">
      <c r="A1465" t="s">
        <v>457</v>
      </c>
      <c r="B1465" t="s">
        <v>337</v>
      </c>
      <c r="C1465" t="s">
        <v>318</v>
      </c>
      <c r="D1465" t="s">
        <v>2929</v>
      </c>
      <c r="E1465" t="s">
        <v>3171</v>
      </c>
    </row>
    <row r="1466" spans="1:5" x14ac:dyDescent="0.3">
      <c r="A1466" t="s">
        <v>459</v>
      </c>
      <c r="B1466" t="s">
        <v>337</v>
      </c>
      <c r="C1466" t="s">
        <v>318</v>
      </c>
      <c r="D1466" t="s">
        <v>2930</v>
      </c>
      <c r="E1466" t="s">
        <v>3171</v>
      </c>
    </row>
    <row r="1467" spans="1:5" x14ac:dyDescent="0.3">
      <c r="A1467" t="s">
        <v>2931</v>
      </c>
      <c r="B1467" t="s">
        <v>849</v>
      </c>
      <c r="C1467" t="s">
        <v>318</v>
      </c>
      <c r="D1467" t="s">
        <v>2932</v>
      </c>
      <c r="E1467" t="s">
        <v>3171</v>
      </c>
    </row>
    <row r="1468" spans="1:5" x14ac:dyDescent="0.3">
      <c r="A1468" t="s">
        <v>2933</v>
      </c>
      <c r="B1468" t="s">
        <v>849</v>
      </c>
      <c r="C1468" t="s">
        <v>318</v>
      </c>
      <c r="D1468" t="s">
        <v>2934</v>
      </c>
      <c r="E1468" t="s">
        <v>3171</v>
      </c>
    </row>
    <row r="1469" spans="1:5" x14ac:dyDescent="0.3">
      <c r="A1469" t="s">
        <v>507</v>
      </c>
      <c r="B1469" t="s">
        <v>337</v>
      </c>
      <c r="C1469" t="s">
        <v>318</v>
      </c>
      <c r="D1469" t="s">
        <v>508</v>
      </c>
      <c r="E1469" t="s">
        <v>3171</v>
      </c>
    </row>
    <row r="1470" spans="1:5" x14ac:dyDescent="0.3">
      <c r="A1470" t="s">
        <v>517</v>
      </c>
      <c r="B1470" t="s">
        <v>337</v>
      </c>
      <c r="C1470" t="s">
        <v>318</v>
      </c>
      <c r="D1470" t="s">
        <v>518</v>
      </c>
      <c r="E1470" t="s">
        <v>3171</v>
      </c>
    </row>
    <row r="1471" spans="1:5" x14ac:dyDescent="0.3">
      <c r="A1471" t="s">
        <v>2935</v>
      </c>
      <c r="B1471" t="s">
        <v>2936</v>
      </c>
      <c r="C1471" t="s">
        <v>318</v>
      </c>
      <c r="D1471" t="s">
        <v>2937</v>
      </c>
      <c r="E1471" t="s">
        <v>3171</v>
      </c>
    </row>
    <row r="1472" spans="1:5" x14ac:dyDescent="0.3">
      <c r="A1472" t="s">
        <v>2938</v>
      </c>
      <c r="B1472" t="s">
        <v>2936</v>
      </c>
      <c r="C1472" t="s">
        <v>318</v>
      </c>
      <c r="D1472" t="s">
        <v>2939</v>
      </c>
      <c r="E1472" t="s">
        <v>3171</v>
      </c>
    </row>
    <row r="1473" spans="1:5" x14ac:dyDescent="0.3">
      <c r="A1473" t="s">
        <v>2940</v>
      </c>
      <c r="B1473" t="s">
        <v>2936</v>
      </c>
      <c r="C1473" t="s">
        <v>318</v>
      </c>
      <c r="D1473" t="s">
        <v>2941</v>
      </c>
      <c r="E1473" t="s">
        <v>3171</v>
      </c>
    </row>
    <row r="1474" spans="1:5" x14ac:dyDescent="0.3">
      <c r="A1474" t="s">
        <v>2942</v>
      </c>
      <c r="B1474" t="s">
        <v>2936</v>
      </c>
      <c r="C1474" t="s">
        <v>318</v>
      </c>
      <c r="D1474" t="s">
        <v>2943</v>
      </c>
      <c r="E1474" t="s">
        <v>3171</v>
      </c>
    </row>
    <row r="1475" spans="1:5" x14ac:dyDescent="0.3">
      <c r="A1475" t="s">
        <v>2944</v>
      </c>
      <c r="B1475" t="s">
        <v>2936</v>
      </c>
      <c r="C1475" t="s">
        <v>318</v>
      </c>
      <c r="D1475" t="s">
        <v>2945</v>
      </c>
      <c r="E1475" t="s">
        <v>3171</v>
      </c>
    </row>
    <row r="1476" spans="1:5" x14ac:dyDescent="0.3">
      <c r="A1476" t="s">
        <v>2946</v>
      </c>
      <c r="B1476" t="s">
        <v>2936</v>
      </c>
      <c r="C1476" t="s">
        <v>318</v>
      </c>
      <c r="D1476" t="s">
        <v>2947</v>
      </c>
      <c r="E1476" t="s">
        <v>3171</v>
      </c>
    </row>
    <row r="1477" spans="1:5" x14ac:dyDescent="0.3">
      <c r="A1477" t="s">
        <v>2948</v>
      </c>
      <c r="B1477" t="s">
        <v>2936</v>
      </c>
      <c r="C1477" t="s">
        <v>318</v>
      </c>
      <c r="D1477" t="s">
        <v>2949</v>
      </c>
      <c r="E1477" t="s">
        <v>3171</v>
      </c>
    </row>
    <row r="1478" spans="1:5" x14ac:dyDescent="0.3">
      <c r="A1478" t="s">
        <v>708</v>
      </c>
      <c r="B1478" t="s">
        <v>334</v>
      </c>
      <c r="C1478" t="s">
        <v>318</v>
      </c>
      <c r="D1478" t="s">
        <v>709</v>
      </c>
      <c r="E1478" t="s">
        <v>3171</v>
      </c>
    </row>
    <row r="1479" spans="1:5" x14ac:dyDescent="0.3">
      <c r="A1479" t="s">
        <v>2950</v>
      </c>
      <c r="B1479" t="s">
        <v>2936</v>
      </c>
      <c r="C1479" t="s">
        <v>318</v>
      </c>
      <c r="D1479" t="s">
        <v>2951</v>
      </c>
      <c r="E1479" t="s">
        <v>3171</v>
      </c>
    </row>
    <row r="1480" spans="1:5" x14ac:dyDescent="0.3">
      <c r="A1480" t="s">
        <v>2952</v>
      </c>
      <c r="B1480" t="s">
        <v>2936</v>
      </c>
      <c r="C1480" t="s">
        <v>318</v>
      </c>
      <c r="D1480" t="s">
        <v>1500</v>
      </c>
      <c r="E1480" t="s">
        <v>3171</v>
      </c>
    </row>
    <row r="1481" spans="1:5" x14ac:dyDescent="0.3">
      <c r="A1481" t="s">
        <v>2953</v>
      </c>
      <c r="B1481" t="s">
        <v>1147</v>
      </c>
      <c r="C1481" t="s">
        <v>318</v>
      </c>
      <c r="D1481" t="s">
        <v>2954</v>
      </c>
      <c r="E1481" t="s">
        <v>3171</v>
      </c>
    </row>
    <row r="1482" spans="1:5" x14ac:dyDescent="0.3">
      <c r="A1482" t="s">
        <v>2955</v>
      </c>
      <c r="B1482" t="s">
        <v>2936</v>
      </c>
      <c r="C1482" t="s">
        <v>318</v>
      </c>
      <c r="D1482" t="s">
        <v>2956</v>
      </c>
      <c r="E1482" t="s">
        <v>3171</v>
      </c>
    </row>
    <row r="1483" spans="1:5" x14ac:dyDescent="0.3">
      <c r="A1483" t="s">
        <v>2957</v>
      </c>
      <c r="B1483" t="s">
        <v>2936</v>
      </c>
      <c r="C1483" t="s">
        <v>318</v>
      </c>
      <c r="D1483" t="s">
        <v>2958</v>
      </c>
      <c r="E1483" t="s">
        <v>3171</v>
      </c>
    </row>
    <row r="1484" spans="1:5" x14ac:dyDescent="0.3">
      <c r="A1484" t="s">
        <v>2959</v>
      </c>
      <c r="B1484" t="s">
        <v>2936</v>
      </c>
      <c r="C1484" t="s">
        <v>318</v>
      </c>
      <c r="D1484" t="s">
        <v>2960</v>
      </c>
      <c r="E1484" t="s">
        <v>3171</v>
      </c>
    </row>
    <row r="1485" spans="1:5" x14ac:dyDescent="0.3">
      <c r="A1485" t="s">
        <v>2961</v>
      </c>
      <c r="B1485" t="s">
        <v>849</v>
      </c>
      <c r="C1485" t="s">
        <v>318</v>
      </c>
      <c r="D1485" t="s">
        <v>2962</v>
      </c>
      <c r="E1485" t="s">
        <v>3171</v>
      </c>
    </row>
    <row r="1486" spans="1:5" x14ac:dyDescent="0.3">
      <c r="A1486" t="s">
        <v>2963</v>
      </c>
      <c r="B1486" t="s">
        <v>849</v>
      </c>
      <c r="C1486" t="s">
        <v>318</v>
      </c>
      <c r="D1486" t="s">
        <v>2964</v>
      </c>
      <c r="E1486" t="s">
        <v>3171</v>
      </c>
    </row>
    <row r="1487" spans="1:5" x14ac:dyDescent="0.3">
      <c r="A1487" t="s">
        <v>768</v>
      </c>
      <c r="B1487" t="s">
        <v>337</v>
      </c>
      <c r="C1487" t="s">
        <v>318</v>
      </c>
      <c r="D1487" t="s">
        <v>769</v>
      </c>
      <c r="E1487" t="s">
        <v>3171</v>
      </c>
    </row>
    <row r="1488" spans="1:5" x14ac:dyDescent="0.3">
      <c r="A1488" t="s">
        <v>2965</v>
      </c>
      <c r="B1488" t="s">
        <v>2936</v>
      </c>
      <c r="C1488" t="s">
        <v>318</v>
      </c>
      <c r="D1488" t="s">
        <v>2966</v>
      </c>
      <c r="E1488" t="s">
        <v>3171</v>
      </c>
    </row>
    <row r="1489" spans="1:5" x14ac:dyDescent="0.3">
      <c r="A1489" t="s">
        <v>2967</v>
      </c>
      <c r="B1489" t="s">
        <v>2936</v>
      </c>
      <c r="C1489" t="s">
        <v>318</v>
      </c>
      <c r="D1489" t="s">
        <v>2968</v>
      </c>
      <c r="E1489" t="s">
        <v>3171</v>
      </c>
    </row>
    <row r="1490" spans="1:5" x14ac:dyDescent="0.3">
      <c r="A1490" t="s">
        <v>2969</v>
      </c>
      <c r="B1490" t="s">
        <v>2936</v>
      </c>
      <c r="C1490" t="s">
        <v>318</v>
      </c>
      <c r="D1490" t="s">
        <v>2970</v>
      </c>
      <c r="E1490" t="s">
        <v>3171</v>
      </c>
    </row>
    <row r="1491" spans="1:5" x14ac:dyDescent="0.3">
      <c r="A1491" t="s">
        <v>2971</v>
      </c>
      <c r="B1491" t="s">
        <v>337</v>
      </c>
      <c r="C1491" t="s">
        <v>318</v>
      </c>
      <c r="D1491" t="s">
        <v>2972</v>
      </c>
      <c r="E1491" t="s">
        <v>3171</v>
      </c>
    </row>
    <row r="1492" spans="1:5" x14ac:dyDescent="0.3">
      <c r="A1492" t="s">
        <v>2973</v>
      </c>
      <c r="B1492" t="s">
        <v>2936</v>
      </c>
      <c r="C1492" t="s">
        <v>318</v>
      </c>
      <c r="D1492" t="s">
        <v>2974</v>
      </c>
      <c r="E1492" t="s">
        <v>3171</v>
      </c>
    </row>
    <row r="1493" spans="1:5" x14ac:dyDescent="0.3">
      <c r="A1493" t="s">
        <v>2975</v>
      </c>
      <c r="B1493" t="s">
        <v>2936</v>
      </c>
      <c r="C1493" t="s">
        <v>318</v>
      </c>
      <c r="D1493" t="s">
        <v>2976</v>
      </c>
      <c r="E1493" t="s">
        <v>3171</v>
      </c>
    </row>
    <row r="1494" spans="1:5" x14ac:dyDescent="0.3">
      <c r="A1494" t="s">
        <v>2977</v>
      </c>
      <c r="B1494" t="s">
        <v>2936</v>
      </c>
      <c r="C1494" t="s">
        <v>318</v>
      </c>
      <c r="D1494" t="s">
        <v>2978</v>
      </c>
      <c r="E1494" t="s">
        <v>3171</v>
      </c>
    </row>
    <row r="1495" spans="1:5" x14ac:dyDescent="0.3">
      <c r="A1495" t="s">
        <v>812</v>
      </c>
      <c r="B1495" t="s">
        <v>334</v>
      </c>
      <c r="C1495" t="s">
        <v>318</v>
      </c>
      <c r="D1495" t="s">
        <v>813</v>
      </c>
      <c r="E1495" t="s">
        <v>3171</v>
      </c>
    </row>
    <row r="1496" spans="1:5" x14ac:dyDescent="0.3">
      <c r="A1496" t="s">
        <v>816</v>
      </c>
      <c r="B1496" t="s">
        <v>337</v>
      </c>
      <c r="C1496" t="s">
        <v>365</v>
      </c>
      <c r="D1496" t="s">
        <v>817</v>
      </c>
      <c r="E1496" t="s">
        <v>3171</v>
      </c>
    </row>
    <row r="1497" spans="1:5" x14ac:dyDescent="0.3">
      <c r="A1497" t="s">
        <v>2979</v>
      </c>
      <c r="B1497" t="s">
        <v>337</v>
      </c>
      <c r="C1497" t="s">
        <v>318</v>
      </c>
      <c r="D1497" t="s">
        <v>2980</v>
      </c>
      <c r="E1497" t="s">
        <v>3171</v>
      </c>
    </row>
    <row r="1498" spans="1:5" x14ac:dyDescent="0.3">
      <c r="A1498" t="s">
        <v>2981</v>
      </c>
      <c r="B1498" t="s">
        <v>337</v>
      </c>
      <c r="C1498" t="s">
        <v>318</v>
      </c>
      <c r="D1498" t="s">
        <v>2982</v>
      </c>
      <c r="E1498" t="s">
        <v>3171</v>
      </c>
    </row>
    <row r="1499" spans="1:5" x14ac:dyDescent="0.3">
      <c r="A1499" t="s">
        <v>818</v>
      </c>
      <c r="B1499" t="s">
        <v>334</v>
      </c>
      <c r="C1499" t="s">
        <v>318</v>
      </c>
      <c r="D1499" t="s">
        <v>819</v>
      </c>
      <c r="E1499" t="s">
        <v>3171</v>
      </c>
    </row>
    <row r="1500" spans="1:5" x14ac:dyDescent="0.3">
      <c r="A1500" t="s">
        <v>2983</v>
      </c>
      <c r="B1500" t="s">
        <v>334</v>
      </c>
      <c r="C1500" t="s">
        <v>318</v>
      </c>
      <c r="D1500" t="s">
        <v>2984</v>
      </c>
      <c r="E1500" t="s">
        <v>3171</v>
      </c>
    </row>
    <row r="1501" spans="1:5" x14ac:dyDescent="0.3">
      <c r="A1501" t="s">
        <v>848</v>
      </c>
      <c r="B1501" t="s">
        <v>849</v>
      </c>
      <c r="C1501" t="s">
        <v>318</v>
      </c>
      <c r="D1501" t="s">
        <v>850</v>
      </c>
      <c r="E1501" t="s">
        <v>3171</v>
      </c>
    </row>
    <row r="1502" spans="1:5" x14ac:dyDescent="0.3">
      <c r="A1502" t="s">
        <v>894</v>
      </c>
      <c r="B1502" t="s">
        <v>337</v>
      </c>
      <c r="C1502" t="s">
        <v>318</v>
      </c>
      <c r="D1502" t="s">
        <v>895</v>
      </c>
      <c r="E1502" t="s">
        <v>3171</v>
      </c>
    </row>
    <row r="1503" spans="1:5" x14ac:dyDescent="0.3">
      <c r="A1503" t="s">
        <v>897</v>
      </c>
      <c r="B1503" t="s">
        <v>337</v>
      </c>
      <c r="C1503" t="s">
        <v>318</v>
      </c>
      <c r="D1503" t="s">
        <v>898</v>
      </c>
      <c r="E1503" t="s">
        <v>3171</v>
      </c>
    </row>
    <row r="1504" spans="1:5" x14ac:dyDescent="0.3">
      <c r="A1504" t="s">
        <v>2985</v>
      </c>
      <c r="B1504" t="s">
        <v>1147</v>
      </c>
      <c r="C1504" t="s">
        <v>318</v>
      </c>
      <c r="D1504" t="s">
        <v>2986</v>
      </c>
      <c r="E1504" t="s">
        <v>3171</v>
      </c>
    </row>
    <row r="1505" spans="1:5" x14ac:dyDescent="0.3">
      <c r="A1505" t="s">
        <v>903</v>
      </c>
      <c r="B1505" t="s">
        <v>337</v>
      </c>
      <c r="C1505" t="s">
        <v>318</v>
      </c>
      <c r="D1505" t="s">
        <v>2987</v>
      </c>
      <c r="E1505" t="s">
        <v>3171</v>
      </c>
    </row>
    <row r="1506" spans="1:5" x14ac:dyDescent="0.3">
      <c r="A1506" t="s">
        <v>907</v>
      </c>
      <c r="B1506" t="s">
        <v>337</v>
      </c>
      <c r="C1506" t="s">
        <v>365</v>
      </c>
      <c r="D1506" t="s">
        <v>908</v>
      </c>
      <c r="E1506" t="s">
        <v>3171</v>
      </c>
    </row>
    <row r="1507" spans="1:5" x14ac:dyDescent="0.3">
      <c r="A1507" t="s">
        <v>2988</v>
      </c>
      <c r="B1507" t="s">
        <v>337</v>
      </c>
      <c r="C1507" t="s">
        <v>318</v>
      </c>
      <c r="D1507" t="s">
        <v>2989</v>
      </c>
      <c r="E1507" t="s">
        <v>3171</v>
      </c>
    </row>
    <row r="1508" spans="1:5" x14ac:dyDescent="0.3">
      <c r="A1508" t="s">
        <v>934</v>
      </c>
      <c r="B1508" t="s">
        <v>334</v>
      </c>
      <c r="C1508" t="s">
        <v>318</v>
      </c>
      <c r="D1508" t="s">
        <v>935</v>
      </c>
      <c r="E1508" t="s">
        <v>3171</v>
      </c>
    </row>
    <row r="1509" spans="1:5" x14ac:dyDescent="0.3">
      <c r="A1509" t="s">
        <v>947</v>
      </c>
      <c r="B1509" t="s">
        <v>337</v>
      </c>
      <c r="C1509" t="s">
        <v>318</v>
      </c>
      <c r="D1509" t="s">
        <v>2990</v>
      </c>
      <c r="E1509" t="s">
        <v>3171</v>
      </c>
    </row>
    <row r="1510" spans="1:5" x14ac:dyDescent="0.3">
      <c r="A1510" t="s">
        <v>949</v>
      </c>
      <c r="B1510" t="s">
        <v>337</v>
      </c>
      <c r="C1510" t="s">
        <v>318</v>
      </c>
      <c r="D1510" t="s">
        <v>950</v>
      </c>
      <c r="E1510" t="s">
        <v>3171</v>
      </c>
    </row>
    <row r="1511" spans="1:5" x14ac:dyDescent="0.3">
      <c r="A1511" t="s">
        <v>951</v>
      </c>
      <c r="B1511" t="s">
        <v>337</v>
      </c>
      <c r="C1511" t="s">
        <v>318</v>
      </c>
      <c r="D1511" t="s">
        <v>2991</v>
      </c>
      <c r="E1511" t="s">
        <v>3171</v>
      </c>
    </row>
    <row r="1512" spans="1:5" x14ac:dyDescent="0.3">
      <c r="A1512" t="s">
        <v>953</v>
      </c>
      <c r="B1512" t="s">
        <v>337</v>
      </c>
      <c r="C1512" t="s">
        <v>318</v>
      </c>
      <c r="D1512" t="s">
        <v>2992</v>
      </c>
      <c r="E1512" t="s">
        <v>3171</v>
      </c>
    </row>
    <row r="1513" spans="1:5" x14ac:dyDescent="0.3">
      <c r="A1513" t="s">
        <v>2993</v>
      </c>
      <c r="B1513" t="s">
        <v>849</v>
      </c>
      <c r="C1513" t="s">
        <v>318</v>
      </c>
      <c r="D1513" t="s">
        <v>2994</v>
      </c>
      <c r="E1513" t="s">
        <v>3171</v>
      </c>
    </row>
    <row r="1514" spans="1:5" x14ac:dyDescent="0.3">
      <c r="A1514" t="s">
        <v>2995</v>
      </c>
      <c r="B1514" t="s">
        <v>337</v>
      </c>
      <c r="C1514" t="s">
        <v>318</v>
      </c>
      <c r="D1514" t="s">
        <v>2996</v>
      </c>
      <c r="E1514" t="s">
        <v>3171</v>
      </c>
    </row>
    <row r="1515" spans="1:5" x14ac:dyDescent="0.3">
      <c r="A1515" t="s">
        <v>2997</v>
      </c>
      <c r="B1515" t="s">
        <v>337</v>
      </c>
      <c r="C1515" t="s">
        <v>318</v>
      </c>
      <c r="D1515" t="s">
        <v>2998</v>
      </c>
      <c r="E1515" t="s">
        <v>3171</v>
      </c>
    </row>
    <row r="1516" spans="1:5" x14ac:dyDescent="0.3">
      <c r="A1516" t="s">
        <v>2999</v>
      </c>
      <c r="B1516" t="s">
        <v>337</v>
      </c>
      <c r="C1516" t="s">
        <v>318</v>
      </c>
      <c r="D1516" t="s">
        <v>3000</v>
      </c>
      <c r="E1516" t="s">
        <v>3171</v>
      </c>
    </row>
    <row r="1517" spans="1:5" x14ac:dyDescent="0.3">
      <c r="A1517" t="s">
        <v>1031</v>
      </c>
      <c r="B1517" t="s">
        <v>337</v>
      </c>
      <c r="C1517" t="s">
        <v>318</v>
      </c>
      <c r="D1517" t="s">
        <v>3001</v>
      </c>
      <c r="E1517" t="s">
        <v>3171</v>
      </c>
    </row>
    <row r="1518" spans="1:5" x14ac:dyDescent="0.3">
      <c r="A1518" t="s">
        <v>2305</v>
      </c>
      <c r="B1518" t="s">
        <v>337</v>
      </c>
      <c r="C1518" t="s">
        <v>318</v>
      </c>
      <c r="D1518" t="s">
        <v>3002</v>
      </c>
      <c r="E1518" t="s">
        <v>3171</v>
      </c>
    </row>
    <row r="1519" spans="1:5" x14ac:dyDescent="0.3">
      <c r="A1519" t="s">
        <v>3003</v>
      </c>
      <c r="B1519" t="s">
        <v>849</v>
      </c>
      <c r="C1519" t="s">
        <v>318</v>
      </c>
      <c r="D1519" t="s">
        <v>3004</v>
      </c>
      <c r="E1519" t="s">
        <v>3171</v>
      </c>
    </row>
    <row r="1520" spans="1:5" x14ac:dyDescent="0.3">
      <c r="A1520" t="s">
        <v>3005</v>
      </c>
      <c r="B1520" t="s">
        <v>337</v>
      </c>
      <c r="C1520" t="s">
        <v>318</v>
      </c>
      <c r="D1520" t="s">
        <v>3006</v>
      </c>
      <c r="E1520" t="s">
        <v>3171</v>
      </c>
    </row>
    <row r="1521" spans="1:5" x14ac:dyDescent="0.3">
      <c r="A1521" t="s">
        <v>1203</v>
      </c>
      <c r="B1521" t="s">
        <v>337</v>
      </c>
      <c r="C1521" t="s">
        <v>318</v>
      </c>
      <c r="D1521" t="s">
        <v>1204</v>
      </c>
      <c r="E1521" t="s">
        <v>3171</v>
      </c>
    </row>
    <row r="1522" spans="1:5" x14ac:dyDescent="0.3">
      <c r="A1522" t="s">
        <v>3007</v>
      </c>
      <c r="B1522" t="s">
        <v>849</v>
      </c>
      <c r="C1522" t="s">
        <v>318</v>
      </c>
      <c r="D1522" t="s">
        <v>3008</v>
      </c>
      <c r="E1522" t="s">
        <v>3171</v>
      </c>
    </row>
    <row r="1523" spans="1:5" x14ac:dyDescent="0.3">
      <c r="A1523" t="s">
        <v>3009</v>
      </c>
      <c r="B1523" t="s">
        <v>849</v>
      </c>
      <c r="C1523" t="s">
        <v>318</v>
      </c>
      <c r="D1523" t="s">
        <v>3010</v>
      </c>
      <c r="E1523" t="s">
        <v>3171</v>
      </c>
    </row>
    <row r="1524" spans="1:5" x14ac:dyDescent="0.3">
      <c r="A1524" t="s">
        <v>3011</v>
      </c>
      <c r="B1524" t="s">
        <v>849</v>
      </c>
      <c r="C1524" t="s">
        <v>318</v>
      </c>
      <c r="D1524" t="s">
        <v>3012</v>
      </c>
      <c r="E1524" t="s">
        <v>3171</v>
      </c>
    </row>
    <row r="1525" spans="1:5" x14ac:dyDescent="0.3">
      <c r="A1525" t="s">
        <v>3013</v>
      </c>
      <c r="B1525" t="s">
        <v>337</v>
      </c>
      <c r="C1525" t="s">
        <v>318</v>
      </c>
      <c r="D1525" t="s">
        <v>3014</v>
      </c>
      <c r="E1525" t="s">
        <v>3171</v>
      </c>
    </row>
    <row r="1526" spans="1:5" x14ac:dyDescent="0.3">
      <c r="A1526" t="s">
        <v>3015</v>
      </c>
      <c r="B1526" t="s">
        <v>849</v>
      </c>
      <c r="C1526" t="s">
        <v>365</v>
      </c>
      <c r="D1526" t="s">
        <v>3016</v>
      </c>
      <c r="E1526" t="s">
        <v>3171</v>
      </c>
    </row>
    <row r="1527" spans="1:5" x14ac:dyDescent="0.3">
      <c r="A1527" t="s">
        <v>3017</v>
      </c>
      <c r="B1527" t="s">
        <v>337</v>
      </c>
      <c r="C1527" t="s">
        <v>318</v>
      </c>
      <c r="D1527" t="s">
        <v>3018</v>
      </c>
      <c r="E1527" t="s">
        <v>3171</v>
      </c>
    </row>
    <row r="1528" spans="1:5" x14ac:dyDescent="0.3">
      <c r="A1528" t="s">
        <v>3019</v>
      </c>
      <c r="B1528" t="s">
        <v>337</v>
      </c>
      <c r="C1528" t="s">
        <v>318</v>
      </c>
      <c r="D1528" t="s">
        <v>3020</v>
      </c>
      <c r="E1528" t="s">
        <v>3171</v>
      </c>
    </row>
    <row r="1529" spans="1:5" x14ac:dyDescent="0.3">
      <c r="A1529" t="s">
        <v>3021</v>
      </c>
      <c r="B1529" t="s">
        <v>337</v>
      </c>
      <c r="C1529" t="s">
        <v>318</v>
      </c>
      <c r="D1529" t="s">
        <v>3022</v>
      </c>
      <c r="E1529" t="s">
        <v>3171</v>
      </c>
    </row>
    <row r="1530" spans="1:5" x14ac:dyDescent="0.3">
      <c r="A1530" t="s">
        <v>3023</v>
      </c>
      <c r="B1530" t="s">
        <v>337</v>
      </c>
      <c r="C1530" t="s">
        <v>318</v>
      </c>
      <c r="D1530" t="s">
        <v>3024</v>
      </c>
      <c r="E1530" t="s">
        <v>3171</v>
      </c>
    </row>
    <row r="1531" spans="1:5" x14ac:dyDescent="0.3">
      <c r="A1531" t="s">
        <v>3025</v>
      </c>
      <c r="B1531" t="s">
        <v>337</v>
      </c>
      <c r="C1531" t="s">
        <v>318</v>
      </c>
      <c r="D1531" t="s">
        <v>3026</v>
      </c>
      <c r="E1531" t="s">
        <v>3171</v>
      </c>
    </row>
    <row r="1532" spans="1:5" x14ac:dyDescent="0.3">
      <c r="A1532" t="s">
        <v>3027</v>
      </c>
      <c r="B1532" t="s">
        <v>337</v>
      </c>
      <c r="C1532" t="s">
        <v>318</v>
      </c>
      <c r="D1532" t="s">
        <v>3028</v>
      </c>
      <c r="E1532" t="s">
        <v>3171</v>
      </c>
    </row>
    <row r="1533" spans="1:5" x14ac:dyDescent="0.3">
      <c r="A1533" t="s">
        <v>3029</v>
      </c>
      <c r="B1533" t="s">
        <v>337</v>
      </c>
      <c r="C1533" t="s">
        <v>318</v>
      </c>
      <c r="D1533" t="s">
        <v>3030</v>
      </c>
      <c r="E1533" t="s">
        <v>3171</v>
      </c>
    </row>
    <row r="1534" spans="1:5" x14ac:dyDescent="0.3">
      <c r="A1534" t="s">
        <v>3031</v>
      </c>
      <c r="B1534" t="s">
        <v>337</v>
      </c>
      <c r="C1534" t="s">
        <v>318</v>
      </c>
      <c r="D1534" t="s">
        <v>3032</v>
      </c>
      <c r="E1534" t="s">
        <v>3171</v>
      </c>
    </row>
    <row r="1535" spans="1:5" x14ac:dyDescent="0.3">
      <c r="A1535" t="s">
        <v>3033</v>
      </c>
      <c r="B1535" t="s">
        <v>337</v>
      </c>
      <c r="C1535" t="s">
        <v>318</v>
      </c>
      <c r="D1535" t="s">
        <v>3034</v>
      </c>
      <c r="E1535" t="s">
        <v>3171</v>
      </c>
    </row>
    <row r="1536" spans="1:5" x14ac:dyDescent="0.3">
      <c r="A1536" t="s">
        <v>3035</v>
      </c>
      <c r="B1536" t="s">
        <v>337</v>
      </c>
      <c r="C1536" t="s">
        <v>318</v>
      </c>
      <c r="D1536" t="s">
        <v>3036</v>
      </c>
      <c r="E1536" t="s">
        <v>3171</v>
      </c>
    </row>
    <row r="1537" spans="1:5" x14ac:dyDescent="0.3">
      <c r="A1537" t="s">
        <v>3037</v>
      </c>
      <c r="B1537" t="s">
        <v>337</v>
      </c>
      <c r="C1537" t="s">
        <v>318</v>
      </c>
      <c r="D1537" t="s">
        <v>3038</v>
      </c>
      <c r="E1537" t="s">
        <v>3171</v>
      </c>
    </row>
    <row r="1538" spans="1:5" x14ac:dyDescent="0.3">
      <c r="A1538" t="s">
        <v>3039</v>
      </c>
      <c r="B1538" t="s">
        <v>337</v>
      </c>
      <c r="C1538" t="s">
        <v>318</v>
      </c>
      <c r="D1538" t="s">
        <v>3040</v>
      </c>
      <c r="E1538" t="s">
        <v>3171</v>
      </c>
    </row>
    <row r="1539" spans="1:5" x14ac:dyDescent="0.3">
      <c r="A1539" t="s">
        <v>2349</v>
      </c>
      <c r="B1539" t="s">
        <v>337</v>
      </c>
      <c r="C1539" t="s">
        <v>318</v>
      </c>
      <c r="D1539" t="s">
        <v>2350</v>
      </c>
      <c r="E1539" t="s">
        <v>3171</v>
      </c>
    </row>
    <row r="1540" spans="1:5" x14ac:dyDescent="0.3">
      <c r="A1540" t="s">
        <v>2351</v>
      </c>
      <c r="B1540" t="s">
        <v>337</v>
      </c>
      <c r="C1540" t="s">
        <v>318</v>
      </c>
      <c r="D1540" t="s">
        <v>2352</v>
      </c>
      <c r="E1540" t="s">
        <v>3171</v>
      </c>
    </row>
    <row r="1541" spans="1:5" x14ac:dyDescent="0.3">
      <c r="A1541" t="s">
        <v>3041</v>
      </c>
      <c r="B1541" t="s">
        <v>2936</v>
      </c>
      <c r="C1541" t="s">
        <v>318</v>
      </c>
      <c r="D1541" t="s">
        <v>3042</v>
      </c>
      <c r="E1541" t="s">
        <v>3171</v>
      </c>
    </row>
    <row r="1542" spans="1:5" x14ac:dyDescent="0.3">
      <c r="A1542" t="s">
        <v>3043</v>
      </c>
      <c r="B1542" t="s">
        <v>337</v>
      </c>
      <c r="C1542" t="s">
        <v>318</v>
      </c>
      <c r="D1542" t="s">
        <v>3044</v>
      </c>
      <c r="E1542" t="s">
        <v>3171</v>
      </c>
    </row>
    <row r="1543" spans="1:5" x14ac:dyDescent="0.3">
      <c r="A1543" t="s">
        <v>3045</v>
      </c>
      <c r="B1543" t="s">
        <v>337</v>
      </c>
      <c r="C1543" t="s">
        <v>318</v>
      </c>
      <c r="D1543" t="s">
        <v>3046</v>
      </c>
      <c r="E1543" t="s">
        <v>3171</v>
      </c>
    </row>
    <row r="1544" spans="1:5" x14ac:dyDescent="0.3">
      <c r="A1544" t="s">
        <v>3047</v>
      </c>
      <c r="B1544" t="s">
        <v>337</v>
      </c>
      <c r="C1544" t="s">
        <v>318</v>
      </c>
      <c r="D1544" t="s">
        <v>3048</v>
      </c>
      <c r="E1544" t="s">
        <v>3171</v>
      </c>
    </row>
    <row r="1545" spans="1:5" x14ac:dyDescent="0.3">
      <c r="A1545" t="s">
        <v>3049</v>
      </c>
      <c r="B1545" t="s">
        <v>1147</v>
      </c>
      <c r="C1545" t="s">
        <v>318</v>
      </c>
      <c r="D1545" t="s">
        <v>3050</v>
      </c>
      <c r="E1545" t="s">
        <v>3171</v>
      </c>
    </row>
    <row r="1546" spans="1:5" x14ac:dyDescent="0.3">
      <c r="A1546" t="s">
        <v>3051</v>
      </c>
      <c r="B1546" t="s">
        <v>1147</v>
      </c>
      <c r="C1546" t="s">
        <v>318</v>
      </c>
      <c r="D1546" t="s">
        <v>3052</v>
      </c>
      <c r="E1546" t="s">
        <v>3171</v>
      </c>
    </row>
    <row r="1547" spans="1:5" x14ac:dyDescent="0.3">
      <c r="A1547" t="s">
        <v>3053</v>
      </c>
      <c r="B1547" t="s">
        <v>1147</v>
      </c>
      <c r="C1547" t="s">
        <v>318</v>
      </c>
      <c r="D1547" t="s">
        <v>3054</v>
      </c>
      <c r="E1547" t="s">
        <v>3171</v>
      </c>
    </row>
    <row r="1548" spans="1:5" x14ac:dyDescent="0.3">
      <c r="A1548" t="s">
        <v>3055</v>
      </c>
      <c r="B1548" t="s">
        <v>1147</v>
      </c>
      <c r="C1548" t="s">
        <v>318</v>
      </c>
      <c r="D1548" t="s">
        <v>3056</v>
      </c>
      <c r="E1548" t="s">
        <v>3171</v>
      </c>
    </row>
    <row r="1549" spans="1:5" x14ac:dyDescent="0.3">
      <c r="A1549" t="s">
        <v>3057</v>
      </c>
      <c r="B1549" t="s">
        <v>1147</v>
      </c>
      <c r="C1549" t="s">
        <v>318</v>
      </c>
      <c r="D1549" t="s">
        <v>3058</v>
      </c>
      <c r="E1549" t="s">
        <v>3171</v>
      </c>
    </row>
    <row r="1550" spans="1:5" x14ac:dyDescent="0.3">
      <c r="A1550" t="s">
        <v>3059</v>
      </c>
      <c r="B1550" t="s">
        <v>1147</v>
      </c>
      <c r="C1550" t="s">
        <v>318</v>
      </c>
      <c r="D1550" t="s">
        <v>3060</v>
      </c>
      <c r="E1550" t="s">
        <v>3171</v>
      </c>
    </row>
    <row r="1551" spans="1:5" x14ac:dyDescent="0.3">
      <c r="A1551" t="s">
        <v>3061</v>
      </c>
      <c r="B1551" t="s">
        <v>1147</v>
      </c>
      <c r="C1551" t="s">
        <v>318</v>
      </c>
      <c r="D1551" t="s">
        <v>3062</v>
      </c>
      <c r="E1551" t="s">
        <v>3171</v>
      </c>
    </row>
    <row r="1552" spans="1:5" x14ac:dyDescent="0.3">
      <c r="A1552" t="s">
        <v>1358</v>
      </c>
      <c r="B1552" t="s">
        <v>1147</v>
      </c>
      <c r="C1552" t="s">
        <v>318</v>
      </c>
      <c r="D1552" t="s">
        <v>1359</v>
      </c>
      <c r="E1552" t="s">
        <v>3171</v>
      </c>
    </row>
    <row r="1553" spans="1:5" x14ac:dyDescent="0.3">
      <c r="A1553" t="s">
        <v>3063</v>
      </c>
      <c r="B1553" t="s">
        <v>1147</v>
      </c>
      <c r="C1553" t="s">
        <v>318</v>
      </c>
      <c r="D1553" t="s">
        <v>3064</v>
      </c>
      <c r="E1553" t="s">
        <v>3171</v>
      </c>
    </row>
    <row r="1554" spans="1:5" x14ac:dyDescent="0.3">
      <c r="A1554" t="s">
        <v>3065</v>
      </c>
      <c r="B1554" t="s">
        <v>1147</v>
      </c>
      <c r="C1554" t="s">
        <v>318</v>
      </c>
      <c r="D1554" t="s">
        <v>3066</v>
      </c>
      <c r="E1554" t="s">
        <v>3171</v>
      </c>
    </row>
    <row r="1555" spans="1:5" x14ac:dyDescent="0.3">
      <c r="A1555" t="s">
        <v>1438</v>
      </c>
      <c r="B1555" t="s">
        <v>337</v>
      </c>
      <c r="C1555" t="s">
        <v>318</v>
      </c>
      <c r="D1555" t="s">
        <v>1439</v>
      </c>
      <c r="E1555" t="s">
        <v>3171</v>
      </c>
    </row>
    <row r="1556" spans="1:5" x14ac:dyDescent="0.3">
      <c r="A1556" t="s">
        <v>1440</v>
      </c>
      <c r="B1556" t="s">
        <v>337</v>
      </c>
      <c r="C1556" t="s">
        <v>318</v>
      </c>
      <c r="D1556" t="s">
        <v>1441</v>
      </c>
      <c r="E1556" t="s">
        <v>3171</v>
      </c>
    </row>
    <row r="1557" spans="1:5" x14ac:dyDescent="0.3">
      <c r="A1557" t="s">
        <v>1499</v>
      </c>
      <c r="B1557" t="s">
        <v>337</v>
      </c>
      <c r="C1557" t="s">
        <v>318</v>
      </c>
      <c r="D1557" t="s">
        <v>1500</v>
      </c>
      <c r="E1557" t="s">
        <v>3171</v>
      </c>
    </row>
    <row r="1558" spans="1:5" x14ac:dyDescent="0.3">
      <c r="A1558" t="s">
        <v>3067</v>
      </c>
      <c r="B1558" t="s">
        <v>337</v>
      </c>
      <c r="C1558" t="s">
        <v>318</v>
      </c>
      <c r="D1558" t="s">
        <v>3068</v>
      </c>
      <c r="E1558" t="s">
        <v>3171</v>
      </c>
    </row>
    <row r="1559" spans="1:5" x14ac:dyDescent="0.3">
      <c r="A1559" t="s">
        <v>3069</v>
      </c>
      <c r="B1559" t="s">
        <v>1147</v>
      </c>
      <c r="C1559" t="s">
        <v>318</v>
      </c>
      <c r="D1559" t="s">
        <v>3070</v>
      </c>
      <c r="E1559" t="s">
        <v>3171</v>
      </c>
    </row>
    <row r="1560" spans="1:5" x14ac:dyDescent="0.3">
      <c r="A1560" t="s">
        <v>3071</v>
      </c>
      <c r="B1560" t="s">
        <v>337</v>
      </c>
      <c r="C1560" t="s">
        <v>318</v>
      </c>
      <c r="D1560" t="s">
        <v>3072</v>
      </c>
      <c r="E1560" t="s">
        <v>3171</v>
      </c>
    </row>
    <row r="1561" spans="1:5" x14ac:dyDescent="0.3">
      <c r="A1561" t="s">
        <v>3073</v>
      </c>
      <c r="B1561" t="s">
        <v>337</v>
      </c>
      <c r="C1561" t="s">
        <v>318</v>
      </c>
      <c r="D1561" t="s">
        <v>3074</v>
      </c>
      <c r="E1561" t="s">
        <v>3171</v>
      </c>
    </row>
    <row r="1562" spans="1:5" x14ac:dyDescent="0.3">
      <c r="A1562" t="s">
        <v>3075</v>
      </c>
      <c r="B1562" t="s">
        <v>337</v>
      </c>
      <c r="C1562" t="s">
        <v>318</v>
      </c>
      <c r="D1562" t="s">
        <v>3076</v>
      </c>
      <c r="E1562" t="s">
        <v>3171</v>
      </c>
    </row>
    <row r="1563" spans="1:5" x14ac:dyDescent="0.3">
      <c r="A1563" t="s">
        <v>1672</v>
      </c>
      <c r="B1563" t="s">
        <v>337</v>
      </c>
      <c r="C1563" t="s">
        <v>318</v>
      </c>
      <c r="D1563" t="s">
        <v>1673</v>
      </c>
      <c r="E1563" t="s">
        <v>3171</v>
      </c>
    </row>
    <row r="1564" spans="1:5" x14ac:dyDescent="0.3">
      <c r="A1564" t="s">
        <v>3077</v>
      </c>
      <c r="B1564" t="s">
        <v>849</v>
      </c>
      <c r="C1564" t="s">
        <v>318</v>
      </c>
      <c r="D1564" t="s">
        <v>3077</v>
      </c>
      <c r="E1564" t="s">
        <v>3171</v>
      </c>
    </row>
    <row r="1565" spans="1:5" x14ac:dyDescent="0.3">
      <c r="A1565" t="s">
        <v>1724</v>
      </c>
      <c r="B1565" t="s">
        <v>385</v>
      </c>
      <c r="C1565" t="s">
        <v>318</v>
      </c>
      <c r="D1565" t="s">
        <v>1725</v>
      </c>
      <c r="E1565" t="s">
        <v>3171</v>
      </c>
    </row>
    <row r="1566" spans="1:5" x14ac:dyDescent="0.3">
      <c r="A1566" t="s">
        <v>3078</v>
      </c>
      <c r="B1566" t="s">
        <v>337</v>
      </c>
      <c r="C1566" t="s">
        <v>318</v>
      </c>
      <c r="D1566" t="s">
        <v>3079</v>
      </c>
      <c r="E1566" t="s">
        <v>3171</v>
      </c>
    </row>
    <row r="1567" spans="1:5" x14ac:dyDescent="0.3">
      <c r="A1567" t="s">
        <v>3080</v>
      </c>
      <c r="B1567" t="s">
        <v>849</v>
      </c>
      <c r="C1567" t="s">
        <v>318</v>
      </c>
      <c r="D1567" t="s">
        <v>3081</v>
      </c>
      <c r="E1567" t="s">
        <v>3171</v>
      </c>
    </row>
    <row r="1568" spans="1:5" x14ac:dyDescent="0.3">
      <c r="A1568" t="s">
        <v>1767</v>
      </c>
      <c r="B1568" t="s">
        <v>337</v>
      </c>
      <c r="C1568" t="s">
        <v>318</v>
      </c>
      <c r="D1568" t="s">
        <v>1768</v>
      </c>
      <c r="E1568" t="s">
        <v>3171</v>
      </c>
    </row>
    <row r="1569" spans="1:5" x14ac:dyDescent="0.3">
      <c r="A1569" t="s">
        <v>3082</v>
      </c>
      <c r="B1569" t="s">
        <v>849</v>
      </c>
      <c r="C1569" t="s">
        <v>318</v>
      </c>
      <c r="D1569" t="s">
        <v>3083</v>
      </c>
      <c r="E1569" t="s">
        <v>3171</v>
      </c>
    </row>
    <row r="1570" spans="1:5" x14ac:dyDescent="0.3">
      <c r="A1570" t="s">
        <v>1774</v>
      </c>
      <c r="B1570" t="s">
        <v>337</v>
      </c>
      <c r="C1570" t="s">
        <v>365</v>
      </c>
      <c r="D1570" t="s">
        <v>1775</v>
      </c>
      <c r="E1570" t="s">
        <v>3171</v>
      </c>
    </row>
    <row r="1571" spans="1:5" x14ac:dyDescent="0.3">
      <c r="A1571" t="s">
        <v>3084</v>
      </c>
      <c r="B1571" t="s">
        <v>849</v>
      </c>
      <c r="C1571" t="s">
        <v>318</v>
      </c>
      <c r="D1571" t="s">
        <v>3085</v>
      </c>
      <c r="E1571" t="s">
        <v>3171</v>
      </c>
    </row>
    <row r="1572" spans="1:5" x14ac:dyDescent="0.3">
      <c r="A1572" t="s">
        <v>3086</v>
      </c>
      <c r="B1572" t="s">
        <v>849</v>
      </c>
      <c r="C1572" t="s">
        <v>318</v>
      </c>
      <c r="D1572" t="s">
        <v>3087</v>
      </c>
      <c r="E1572" t="s">
        <v>3171</v>
      </c>
    </row>
    <row r="1573" spans="1:5" x14ac:dyDescent="0.3">
      <c r="A1573" t="s">
        <v>3088</v>
      </c>
      <c r="B1573" t="s">
        <v>849</v>
      </c>
      <c r="C1573" t="s">
        <v>318</v>
      </c>
      <c r="D1573" t="s">
        <v>3089</v>
      </c>
      <c r="E1573" t="s">
        <v>3171</v>
      </c>
    </row>
    <row r="1574" spans="1:5" x14ac:dyDescent="0.3">
      <c r="A1574" t="s">
        <v>3090</v>
      </c>
      <c r="B1574" t="s">
        <v>849</v>
      </c>
      <c r="C1574" t="s">
        <v>318</v>
      </c>
      <c r="D1574" t="s">
        <v>3091</v>
      </c>
      <c r="E1574" t="s">
        <v>3171</v>
      </c>
    </row>
    <row r="1575" spans="1:5" x14ac:dyDescent="0.3">
      <c r="A1575" t="s">
        <v>3092</v>
      </c>
      <c r="B1575" t="s">
        <v>849</v>
      </c>
      <c r="C1575" t="s">
        <v>318</v>
      </c>
      <c r="D1575" t="s">
        <v>3093</v>
      </c>
      <c r="E1575" t="s">
        <v>3171</v>
      </c>
    </row>
    <row r="1576" spans="1:5" x14ac:dyDescent="0.3">
      <c r="A1576" t="s">
        <v>3094</v>
      </c>
      <c r="B1576" t="s">
        <v>849</v>
      </c>
      <c r="C1576" t="s">
        <v>318</v>
      </c>
      <c r="D1576" t="s">
        <v>3095</v>
      </c>
      <c r="E1576" t="s">
        <v>3171</v>
      </c>
    </row>
    <row r="1577" spans="1:5" x14ac:dyDescent="0.3">
      <c r="A1577" t="s">
        <v>3096</v>
      </c>
      <c r="B1577" t="s">
        <v>849</v>
      </c>
      <c r="C1577" t="s">
        <v>318</v>
      </c>
      <c r="D1577" t="s">
        <v>3097</v>
      </c>
      <c r="E1577" t="s">
        <v>3171</v>
      </c>
    </row>
    <row r="1578" spans="1:5" x14ac:dyDescent="0.3">
      <c r="A1578" t="s">
        <v>3098</v>
      </c>
      <c r="B1578" t="s">
        <v>849</v>
      </c>
      <c r="C1578" t="s">
        <v>318</v>
      </c>
      <c r="D1578" t="s">
        <v>3099</v>
      </c>
      <c r="E1578" t="s">
        <v>3171</v>
      </c>
    </row>
    <row r="1579" spans="1:5" x14ac:dyDescent="0.3">
      <c r="A1579" t="s">
        <v>3100</v>
      </c>
      <c r="B1579" t="s">
        <v>849</v>
      </c>
      <c r="C1579" t="s">
        <v>318</v>
      </c>
      <c r="D1579" t="s">
        <v>3101</v>
      </c>
      <c r="E1579" t="s">
        <v>3171</v>
      </c>
    </row>
    <row r="1580" spans="1:5" x14ac:dyDescent="0.3">
      <c r="A1580" t="s">
        <v>3102</v>
      </c>
      <c r="B1580" t="s">
        <v>849</v>
      </c>
      <c r="C1580" t="s">
        <v>318</v>
      </c>
      <c r="D1580" t="s">
        <v>3103</v>
      </c>
      <c r="E1580" t="s">
        <v>3171</v>
      </c>
    </row>
    <row r="1581" spans="1:5" x14ac:dyDescent="0.3">
      <c r="A1581" t="s">
        <v>3104</v>
      </c>
      <c r="B1581" t="s">
        <v>849</v>
      </c>
      <c r="C1581" t="s">
        <v>318</v>
      </c>
      <c r="D1581" t="s">
        <v>3105</v>
      </c>
      <c r="E1581" t="s">
        <v>3171</v>
      </c>
    </row>
    <row r="1582" spans="1:5" x14ac:dyDescent="0.3">
      <c r="A1582" t="s">
        <v>3106</v>
      </c>
      <c r="B1582" t="s">
        <v>337</v>
      </c>
      <c r="C1582" t="s">
        <v>365</v>
      </c>
      <c r="D1582" t="s">
        <v>3107</v>
      </c>
      <c r="E1582" t="s">
        <v>3171</v>
      </c>
    </row>
    <row r="1583" spans="1:5" x14ac:dyDescent="0.3">
      <c r="A1583" t="s">
        <v>3108</v>
      </c>
      <c r="B1583" t="s">
        <v>849</v>
      </c>
      <c r="C1583" t="s">
        <v>318</v>
      </c>
      <c r="D1583" t="s">
        <v>3109</v>
      </c>
      <c r="E1583" t="s">
        <v>3171</v>
      </c>
    </row>
    <row r="1584" spans="1:5" x14ac:dyDescent="0.3">
      <c r="A1584" t="s">
        <v>3110</v>
      </c>
      <c r="B1584" t="s">
        <v>849</v>
      </c>
      <c r="C1584" t="s">
        <v>318</v>
      </c>
      <c r="D1584" t="s">
        <v>3111</v>
      </c>
      <c r="E1584" t="s">
        <v>3171</v>
      </c>
    </row>
    <row r="1585" spans="1:5" x14ac:dyDescent="0.3">
      <c r="A1585" t="s">
        <v>3112</v>
      </c>
      <c r="B1585" t="s">
        <v>849</v>
      </c>
      <c r="C1585" t="s">
        <v>318</v>
      </c>
      <c r="D1585" t="s">
        <v>3113</v>
      </c>
      <c r="E1585" t="s">
        <v>3171</v>
      </c>
    </row>
    <row r="1586" spans="1:5" x14ac:dyDescent="0.3">
      <c r="A1586" t="s">
        <v>3114</v>
      </c>
      <c r="B1586" t="s">
        <v>849</v>
      </c>
      <c r="C1586" t="s">
        <v>318</v>
      </c>
      <c r="D1586" t="s">
        <v>3115</v>
      </c>
      <c r="E1586" t="s">
        <v>3171</v>
      </c>
    </row>
    <row r="1587" spans="1:5" x14ac:dyDescent="0.3">
      <c r="A1587" t="s">
        <v>3116</v>
      </c>
      <c r="B1587" t="s">
        <v>849</v>
      </c>
      <c r="C1587" t="s">
        <v>318</v>
      </c>
      <c r="D1587" t="s">
        <v>3117</v>
      </c>
      <c r="E1587" t="s">
        <v>3171</v>
      </c>
    </row>
    <row r="1588" spans="1:5" x14ac:dyDescent="0.3">
      <c r="A1588" t="s">
        <v>3118</v>
      </c>
      <c r="B1588" t="s">
        <v>849</v>
      </c>
      <c r="C1588" t="s">
        <v>318</v>
      </c>
      <c r="D1588" t="s">
        <v>3119</v>
      </c>
      <c r="E1588" t="s">
        <v>3171</v>
      </c>
    </row>
    <row r="1589" spans="1:5" x14ac:dyDescent="0.3">
      <c r="A1589" t="s">
        <v>3120</v>
      </c>
      <c r="B1589" t="s">
        <v>849</v>
      </c>
      <c r="C1589" t="s">
        <v>318</v>
      </c>
      <c r="D1589" t="s">
        <v>3121</v>
      </c>
      <c r="E1589" t="s">
        <v>3171</v>
      </c>
    </row>
    <row r="1590" spans="1:5" x14ac:dyDescent="0.3">
      <c r="A1590" t="s">
        <v>3122</v>
      </c>
      <c r="B1590" t="s">
        <v>849</v>
      </c>
      <c r="C1590" t="s">
        <v>318</v>
      </c>
      <c r="D1590" t="s">
        <v>3123</v>
      </c>
      <c r="E1590" t="s">
        <v>3171</v>
      </c>
    </row>
    <row r="1591" spans="1:5" x14ac:dyDescent="0.3">
      <c r="A1591" t="s">
        <v>3124</v>
      </c>
      <c r="B1591" t="s">
        <v>849</v>
      </c>
      <c r="C1591" t="s">
        <v>318</v>
      </c>
      <c r="D1591" t="s">
        <v>3125</v>
      </c>
      <c r="E1591" t="s">
        <v>3171</v>
      </c>
    </row>
    <row r="1592" spans="1:5" x14ac:dyDescent="0.3">
      <c r="A1592" t="s">
        <v>3126</v>
      </c>
      <c r="B1592" t="s">
        <v>849</v>
      </c>
      <c r="C1592" t="s">
        <v>318</v>
      </c>
      <c r="D1592" t="s">
        <v>3127</v>
      </c>
      <c r="E1592" t="s">
        <v>3171</v>
      </c>
    </row>
    <row r="1593" spans="1:5" x14ac:dyDescent="0.3">
      <c r="A1593" t="s">
        <v>3128</v>
      </c>
      <c r="B1593" t="s">
        <v>849</v>
      </c>
      <c r="C1593" t="s">
        <v>318</v>
      </c>
      <c r="D1593" t="s">
        <v>3129</v>
      </c>
      <c r="E1593" t="s">
        <v>3171</v>
      </c>
    </row>
    <row r="1594" spans="1:5" x14ac:dyDescent="0.3">
      <c r="A1594" t="s">
        <v>3130</v>
      </c>
      <c r="B1594" t="s">
        <v>849</v>
      </c>
      <c r="C1594" t="s">
        <v>318</v>
      </c>
      <c r="D1594" t="s">
        <v>3131</v>
      </c>
      <c r="E1594" t="s">
        <v>3171</v>
      </c>
    </row>
    <row r="1595" spans="1:5" x14ac:dyDescent="0.3">
      <c r="A1595" t="s">
        <v>3132</v>
      </c>
      <c r="B1595" t="s">
        <v>849</v>
      </c>
      <c r="C1595" t="s">
        <v>318</v>
      </c>
      <c r="D1595" t="s">
        <v>3133</v>
      </c>
      <c r="E1595" t="s">
        <v>3171</v>
      </c>
    </row>
    <row r="1596" spans="1:5" x14ac:dyDescent="0.3">
      <c r="A1596" t="s">
        <v>3134</v>
      </c>
      <c r="B1596" t="s">
        <v>849</v>
      </c>
      <c r="C1596" t="s">
        <v>318</v>
      </c>
      <c r="D1596" t="s">
        <v>3135</v>
      </c>
      <c r="E1596" t="s">
        <v>3171</v>
      </c>
    </row>
    <row r="1597" spans="1:5" x14ac:dyDescent="0.3">
      <c r="A1597" t="s">
        <v>3136</v>
      </c>
      <c r="B1597" t="s">
        <v>849</v>
      </c>
      <c r="C1597" t="s">
        <v>318</v>
      </c>
      <c r="D1597" t="s">
        <v>3137</v>
      </c>
      <c r="E1597" t="s">
        <v>3171</v>
      </c>
    </row>
    <row r="1598" spans="1:5" x14ac:dyDescent="0.3">
      <c r="A1598" t="s">
        <v>3138</v>
      </c>
      <c r="B1598" t="s">
        <v>849</v>
      </c>
      <c r="C1598" t="s">
        <v>318</v>
      </c>
      <c r="D1598" t="s">
        <v>3139</v>
      </c>
      <c r="E1598" t="s">
        <v>3171</v>
      </c>
    </row>
    <row r="1599" spans="1:5" x14ac:dyDescent="0.3">
      <c r="A1599" t="s">
        <v>3140</v>
      </c>
      <c r="B1599" t="s">
        <v>849</v>
      </c>
      <c r="C1599" t="s">
        <v>318</v>
      </c>
      <c r="D1599" t="s">
        <v>3141</v>
      </c>
      <c r="E1599" t="s">
        <v>3171</v>
      </c>
    </row>
    <row r="1600" spans="1:5" x14ac:dyDescent="0.3">
      <c r="A1600" t="s">
        <v>3142</v>
      </c>
      <c r="B1600" t="s">
        <v>849</v>
      </c>
      <c r="C1600" t="s">
        <v>318</v>
      </c>
      <c r="D1600" t="s">
        <v>3143</v>
      </c>
      <c r="E1600" t="s">
        <v>3171</v>
      </c>
    </row>
    <row r="1601" spans="1:5" x14ac:dyDescent="0.3">
      <c r="A1601" t="s">
        <v>3144</v>
      </c>
      <c r="B1601" t="s">
        <v>337</v>
      </c>
      <c r="C1601" t="s">
        <v>318</v>
      </c>
      <c r="D1601" t="s">
        <v>3145</v>
      </c>
      <c r="E1601" t="s">
        <v>3171</v>
      </c>
    </row>
    <row r="1602" spans="1:5" x14ac:dyDescent="0.3">
      <c r="A1602" t="s">
        <v>3146</v>
      </c>
      <c r="B1602" t="s">
        <v>337</v>
      </c>
      <c r="C1602" t="s">
        <v>318</v>
      </c>
      <c r="D1602" t="s">
        <v>3147</v>
      </c>
      <c r="E1602" t="s">
        <v>3171</v>
      </c>
    </row>
    <row r="1603" spans="1:5" x14ac:dyDescent="0.3">
      <c r="A1603" t="s">
        <v>3148</v>
      </c>
      <c r="B1603" t="s">
        <v>337</v>
      </c>
      <c r="C1603" t="s">
        <v>318</v>
      </c>
      <c r="D1603" t="s">
        <v>3149</v>
      </c>
      <c r="E1603" t="s">
        <v>3171</v>
      </c>
    </row>
    <row r="1604" spans="1:5" x14ac:dyDescent="0.3">
      <c r="A1604" t="s">
        <v>3150</v>
      </c>
      <c r="B1604" t="s">
        <v>337</v>
      </c>
      <c r="C1604" t="s">
        <v>318</v>
      </c>
      <c r="D1604" t="s">
        <v>3151</v>
      </c>
      <c r="E1604" t="s">
        <v>3171</v>
      </c>
    </row>
    <row r="1605" spans="1:5" x14ac:dyDescent="0.3">
      <c r="A1605" t="s">
        <v>3152</v>
      </c>
      <c r="B1605" t="s">
        <v>337</v>
      </c>
      <c r="C1605" t="s">
        <v>318</v>
      </c>
      <c r="D1605" t="s">
        <v>3153</v>
      </c>
      <c r="E1605" t="s">
        <v>3171</v>
      </c>
    </row>
    <row r="1606" spans="1:5" x14ac:dyDescent="0.3">
      <c r="A1606" t="s">
        <v>3154</v>
      </c>
      <c r="B1606" t="s">
        <v>337</v>
      </c>
      <c r="C1606" t="s">
        <v>318</v>
      </c>
      <c r="D1606" t="s">
        <v>3155</v>
      </c>
      <c r="E1606" t="s">
        <v>3171</v>
      </c>
    </row>
    <row r="1607" spans="1:5" x14ac:dyDescent="0.3">
      <c r="A1607" t="s">
        <v>3156</v>
      </c>
      <c r="B1607" t="s">
        <v>3157</v>
      </c>
      <c r="C1607" t="s">
        <v>318</v>
      </c>
      <c r="D1607" t="s">
        <v>3158</v>
      </c>
      <c r="E1607" t="s">
        <v>3171</v>
      </c>
    </row>
    <row r="1608" spans="1:5" x14ac:dyDescent="0.3">
      <c r="A1608" t="s">
        <v>1899</v>
      </c>
      <c r="B1608" t="s">
        <v>337</v>
      </c>
      <c r="C1608" t="s">
        <v>318</v>
      </c>
      <c r="D1608" t="s">
        <v>1900</v>
      </c>
      <c r="E1608" t="s">
        <v>3171</v>
      </c>
    </row>
    <row r="1609" spans="1:5" x14ac:dyDescent="0.3">
      <c r="A1609" t="s">
        <v>2750</v>
      </c>
      <c r="B1609" t="s">
        <v>337</v>
      </c>
      <c r="C1609" t="s">
        <v>318</v>
      </c>
      <c r="D1609" t="s">
        <v>2751</v>
      </c>
      <c r="E1609" t="s">
        <v>3171</v>
      </c>
    </row>
    <row r="1610" spans="1:5" x14ac:dyDescent="0.3">
      <c r="A1610" t="s">
        <v>3159</v>
      </c>
      <c r="B1610" t="s">
        <v>849</v>
      </c>
      <c r="C1610" t="s">
        <v>318</v>
      </c>
      <c r="D1610" t="s">
        <v>3159</v>
      </c>
      <c r="E1610" t="s">
        <v>3171</v>
      </c>
    </row>
    <row r="1611" spans="1:5" x14ac:dyDescent="0.3">
      <c r="A1611" t="s">
        <v>3160</v>
      </c>
      <c r="B1611" t="s">
        <v>3157</v>
      </c>
      <c r="C1611" t="s">
        <v>318</v>
      </c>
      <c r="D1611" t="s">
        <v>3161</v>
      </c>
      <c r="E1611" t="s">
        <v>3171</v>
      </c>
    </row>
    <row r="1612" spans="1:5" x14ac:dyDescent="0.3">
      <c r="A1612" t="s">
        <v>3162</v>
      </c>
      <c r="B1612" t="s">
        <v>337</v>
      </c>
      <c r="C1612" t="s">
        <v>318</v>
      </c>
      <c r="D1612" t="s">
        <v>3163</v>
      </c>
      <c r="E1612" t="s">
        <v>3171</v>
      </c>
    </row>
    <row r="1613" spans="1:5" x14ac:dyDescent="0.3">
      <c r="A1613" t="s">
        <v>244</v>
      </c>
      <c r="B1613" t="s">
        <v>849</v>
      </c>
      <c r="C1613" t="s">
        <v>71</v>
      </c>
      <c r="D1613" t="s">
        <v>3164</v>
      </c>
      <c r="E1613" t="s">
        <v>3171</v>
      </c>
    </row>
    <row r="1614" spans="1:5" x14ac:dyDescent="0.3">
      <c r="A1614" t="s">
        <v>1953</v>
      </c>
      <c r="B1614" t="s">
        <v>337</v>
      </c>
      <c r="C1614" t="s">
        <v>318</v>
      </c>
      <c r="D1614" t="s">
        <v>1954</v>
      </c>
      <c r="E1614" t="s">
        <v>3171</v>
      </c>
    </row>
    <row r="1615" spans="1:5" x14ac:dyDescent="0.3">
      <c r="A1615" t="s">
        <v>1959</v>
      </c>
      <c r="B1615" t="s">
        <v>337</v>
      </c>
      <c r="C1615" t="s">
        <v>365</v>
      </c>
      <c r="D1615" t="s">
        <v>1960</v>
      </c>
      <c r="E1615" t="s">
        <v>3171</v>
      </c>
    </row>
    <row r="1616" spans="1:5" x14ac:dyDescent="0.3">
      <c r="A1616" t="s">
        <v>2832</v>
      </c>
      <c r="B1616" t="s">
        <v>337</v>
      </c>
      <c r="C1616" t="s">
        <v>365</v>
      </c>
      <c r="D1616" t="s">
        <v>2833</v>
      </c>
      <c r="E1616" t="s">
        <v>3171</v>
      </c>
    </row>
    <row r="1617" spans="1:5" x14ac:dyDescent="0.3">
      <c r="A1617" t="s">
        <v>3165</v>
      </c>
      <c r="B1617" t="s">
        <v>849</v>
      </c>
      <c r="C1617" t="s">
        <v>318</v>
      </c>
      <c r="D1617" t="s">
        <v>3166</v>
      </c>
      <c r="E1617" t="s">
        <v>3171</v>
      </c>
    </row>
    <row r="1618" spans="1:5" x14ac:dyDescent="0.3">
      <c r="A1618" t="s">
        <v>3167</v>
      </c>
      <c r="B1618" t="s">
        <v>1147</v>
      </c>
      <c r="C1618" t="s">
        <v>318</v>
      </c>
      <c r="D1618" t="s">
        <v>3168</v>
      </c>
      <c r="E1618" t="s">
        <v>3171</v>
      </c>
    </row>
    <row r="1619" spans="1:5" x14ac:dyDescent="0.3">
      <c r="A1619" t="s">
        <v>3169</v>
      </c>
      <c r="B1619" t="s">
        <v>337</v>
      </c>
      <c r="C1619" t="s">
        <v>318</v>
      </c>
      <c r="D1619" t="s">
        <v>3170</v>
      </c>
      <c r="E1619" t="s">
        <v>3171</v>
      </c>
    </row>
    <row r="1620" spans="1:5" x14ac:dyDescent="0.3">
      <c r="A1620" t="s">
        <v>2025</v>
      </c>
      <c r="B1620" t="s">
        <v>337</v>
      </c>
      <c r="C1620" t="s">
        <v>318</v>
      </c>
      <c r="D1620" t="s">
        <v>2026</v>
      </c>
      <c r="E1620" t="s">
        <v>3171</v>
      </c>
    </row>
    <row r="1621" spans="1:5" x14ac:dyDescent="0.3">
      <c r="A1621" t="s">
        <v>2035</v>
      </c>
      <c r="B1621" t="s">
        <v>1147</v>
      </c>
      <c r="C1621" t="s">
        <v>365</v>
      </c>
      <c r="D1621" t="s">
        <v>2036</v>
      </c>
      <c r="E1621" t="s">
        <v>3171</v>
      </c>
    </row>
    <row r="1622" spans="1:5" x14ac:dyDescent="0.3">
      <c r="A1622" t="s">
        <v>2037</v>
      </c>
      <c r="B1622" t="s">
        <v>337</v>
      </c>
      <c r="C1622" t="s">
        <v>318</v>
      </c>
      <c r="D1622" t="s">
        <v>2038</v>
      </c>
      <c r="E1622" t="s">
        <v>3171</v>
      </c>
    </row>
    <row r="1623" spans="1:5" x14ac:dyDescent="0.3">
      <c r="A1623" t="s">
        <v>2039</v>
      </c>
      <c r="B1623" t="s">
        <v>337</v>
      </c>
      <c r="C1623" t="s">
        <v>318</v>
      </c>
      <c r="D1623" t="s">
        <v>2040</v>
      </c>
      <c r="E1623" t="s">
        <v>3171</v>
      </c>
    </row>
  </sheetData>
  <sheetProtection sheet="1" objects="1" scenarios="1" formatCells="0" formatColumns="0" formatRows="0" sort="0" autoFilter="0"/>
  <pageMargins left="0.7" right="0.7" top="0.75" bottom="0.75" header="0.3" footer="0.3"/>
  <pageSetup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2493-E663-44CA-BF01-83005363384D}">
  <sheetPr codeName="Sheet32">
    <tabColor theme="4"/>
    <pageSetUpPr fitToPage="1"/>
  </sheetPr>
  <dimension ref="A1:F27"/>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3193</v>
      </c>
      <c r="B1" s="117"/>
      <c r="C1" s="117"/>
      <c r="D1" s="117"/>
      <c r="E1" s="117"/>
    </row>
    <row r="2" spans="1:6" s="28" customFormat="1" ht="25.8" x14ac:dyDescent="0.5">
      <c r="A2" s="120" t="s">
        <v>3194</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s="8" customFormat="1" ht="28.8" x14ac:dyDescent="0.3">
      <c r="A6" s="124" t="s">
        <v>3198</v>
      </c>
      <c r="B6" s="125"/>
      <c r="C6" s="125"/>
      <c r="D6" s="125"/>
      <c r="E6" s="125"/>
      <c r="F6" s="27" t="str">
        <f>A6</f>
        <v>These security role includes resources that contain payment data considered confidential. If users need to create/edit confidential transactions, they will need to be assigned the associated UPD security role.</v>
      </c>
    </row>
    <row r="7" spans="1:6" x14ac:dyDescent="0.3">
      <c r="A7" s="14"/>
    </row>
    <row r="8" spans="1:6" ht="21" x14ac:dyDescent="0.3">
      <c r="A8" s="5" t="s">
        <v>2</v>
      </c>
    </row>
    <row r="9" spans="1:6" s="8" customFormat="1" x14ac:dyDescent="0.3">
      <c r="A9" s="126" t="s">
        <v>3200</v>
      </c>
      <c r="B9" s="126"/>
      <c r="C9" s="126"/>
      <c r="D9" s="126"/>
      <c r="E9" s="126"/>
      <c r="F9" s="27" t="str">
        <f>A9</f>
        <v>This security role is available to users in all departments, however not all departments have confidential transactions.</v>
      </c>
    </row>
    <row r="10" spans="1:6" x14ac:dyDescent="0.3">
      <c r="A10" s="19"/>
      <c r="F10" s="27">
        <f t="shared" ref="F10:F17" si="0">A10</f>
        <v>0</v>
      </c>
    </row>
    <row r="11" spans="1:6" ht="21" x14ac:dyDescent="0.3">
      <c r="A11" s="5" t="s">
        <v>298</v>
      </c>
      <c r="F11" s="27" t="str">
        <f t="shared" si="0"/>
        <v>Special Notes</v>
      </c>
    </row>
    <row r="12" spans="1:6" x14ac:dyDescent="0.3">
      <c r="A12" s="19" t="s">
        <v>3201</v>
      </c>
      <c r="F12" s="27" t="str">
        <f t="shared" si="0"/>
        <v>It is not necessary to assign both levels of these roles. The READ and UPD roles contain all the same resources.</v>
      </c>
    </row>
    <row r="13" spans="1:6" x14ac:dyDescent="0.3">
      <c r="A13" s="19"/>
      <c r="F13" s="27">
        <f t="shared" si="0"/>
        <v>0</v>
      </c>
    </row>
    <row r="14" spans="1:6" hidden="1" x14ac:dyDescent="0.3">
      <c r="A14" s="19"/>
      <c r="F14" s="27">
        <f t="shared" si="0"/>
        <v>0</v>
      </c>
    </row>
    <row r="15" spans="1:6" hidden="1" x14ac:dyDescent="0.3">
      <c r="A15" s="19"/>
      <c r="F15" s="27">
        <f t="shared" si="0"/>
        <v>0</v>
      </c>
    </row>
    <row r="16" spans="1:6" hidden="1" x14ac:dyDescent="0.3">
      <c r="A16" s="3"/>
      <c r="F16" s="27">
        <f t="shared" si="0"/>
        <v>0</v>
      </c>
    </row>
    <row r="17" spans="1:6" hidden="1" x14ac:dyDescent="0.3">
      <c r="A17" s="3"/>
      <c r="F17" s="27">
        <f t="shared" si="0"/>
        <v>0</v>
      </c>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ht="28.8" x14ac:dyDescent="0.3">
      <c r="A21" s="65" t="s">
        <v>190</v>
      </c>
      <c r="B21" s="52" t="str">
        <f>VLOOKUP(A21,Table5[#All],4,FALSE)</f>
        <v>CONFIDENTIAL WARRANT AUTOMATIC DISBURSEMENT</v>
      </c>
      <c r="C21" s="52" t="str">
        <f>VLOOKUP(A21,Table5[#All],2,FALSE)</f>
        <v>Accounts Payable</v>
      </c>
      <c r="D21" s="52" t="str">
        <f>VLOOKUP(A21,Table5[#All],3,FALSE)</f>
        <v>Transactions</v>
      </c>
      <c r="E21" s="52" t="s">
        <v>72</v>
      </c>
      <c r="F21" s="27"/>
    </row>
    <row r="22" spans="1:6" s="6" customFormat="1" x14ac:dyDescent="0.3">
      <c r="A22" s="65" t="s">
        <v>74</v>
      </c>
      <c r="B22" s="52" t="str">
        <f>VLOOKUP(A22,Table5[#All],4,FALSE)</f>
        <v>CONFIDENTIAL DISBURSEMENT REVISION</v>
      </c>
      <c r="C22" s="52" t="str">
        <f>VLOOKUP(A22,Table5[#All],2,FALSE)</f>
        <v>General Accounting</v>
      </c>
      <c r="D22" s="52" t="str">
        <f>VLOOKUP(A22,Table5[#All],3,FALSE)</f>
        <v>Transactions</v>
      </c>
      <c r="E22" s="52" t="s">
        <v>72</v>
      </c>
      <c r="F22" s="27"/>
    </row>
    <row r="23" spans="1:6" s="6" customFormat="1" x14ac:dyDescent="0.3">
      <c r="A23" s="65" t="s">
        <v>191</v>
      </c>
      <c r="B23" s="52" t="str">
        <f>VLOOKUP(A23,Table5[#All],4,FALSE)</f>
        <v>CONFIDENTIAL WARRANT EFT</v>
      </c>
      <c r="C23" s="52" t="str">
        <f>VLOOKUP(A23,Table5[#All],2,FALSE)</f>
        <v>Accounts Payable</v>
      </c>
      <c r="D23" s="52" t="str">
        <f>VLOOKUP(A23,Table5[#All],3,FALSE)</f>
        <v>Transactions</v>
      </c>
      <c r="E23" s="52" t="s">
        <v>72</v>
      </c>
      <c r="F23" s="27"/>
    </row>
    <row r="24" spans="1:6" s="6" customFormat="1" ht="28.8" x14ac:dyDescent="0.3">
      <c r="A24" s="65" t="s">
        <v>192</v>
      </c>
      <c r="B24" s="52" t="str">
        <f>VLOOKUP(A24,Table5[#All],4,FALSE)</f>
        <v>CONFIDENTIAL GENERAL ACCOUNTING ENCUMB</v>
      </c>
      <c r="C24" s="52" t="str">
        <f>VLOOKUP(A24,Table5[#All],2,FALSE)</f>
        <v>General Accounting</v>
      </c>
      <c r="D24" s="52" t="str">
        <f>VLOOKUP(A24,Table5[#All],3,FALSE)</f>
        <v>Transactions</v>
      </c>
      <c r="E24" s="52" t="s">
        <v>72</v>
      </c>
      <c r="F24" s="27"/>
    </row>
    <row r="25" spans="1:6" s="6" customFormat="1" ht="28.8" x14ac:dyDescent="0.3">
      <c r="A25" s="65" t="s">
        <v>73</v>
      </c>
      <c r="B25" s="52" t="str">
        <f>VLOOKUP(A25,Table5[#All],4,FALSE)</f>
        <v>CONFIDENTIAL WARRANT GENERAL ACCT EXPENDITURE</v>
      </c>
      <c r="C25" s="52" t="str">
        <f>VLOOKUP(A25,Table5[#All],2,FALSE)</f>
        <v>General Accounting</v>
      </c>
      <c r="D25" s="52" t="str">
        <f>VLOOKUP(A25,Table5[#All],3,FALSE)</f>
        <v>Transactions</v>
      </c>
      <c r="E25" s="52" t="s">
        <v>72</v>
      </c>
      <c r="F25" s="27"/>
    </row>
    <row r="26" spans="1:6" s="6" customFormat="1" ht="28.8" x14ac:dyDescent="0.3">
      <c r="A26" s="65" t="s">
        <v>193</v>
      </c>
      <c r="B26" s="52" t="str">
        <f>VLOOKUP(A26,Table5[#All],4,FALSE)</f>
        <v>CONFIDENTIAL MANUAL DISBURSEMENT</v>
      </c>
      <c r="C26" s="52" t="str">
        <f>VLOOKUP(A26,Table5[#All],2,FALSE)</f>
        <v>Accounts Payable</v>
      </c>
      <c r="D26" s="52" t="str">
        <f>VLOOKUP(A26,Table5[#All],3,FALSE)</f>
        <v>Transactions</v>
      </c>
      <c r="E26" s="52" t="s">
        <v>194</v>
      </c>
      <c r="F26" s="27"/>
    </row>
    <row r="27" spans="1:6" s="6" customFormat="1" ht="28.8" x14ac:dyDescent="0.3">
      <c r="A27" s="65" t="s">
        <v>75</v>
      </c>
      <c r="B27" s="52" t="str">
        <f>VLOOKUP(A27,Table5[#All],4,FALSE)</f>
        <v>PAYMENT REQUEST - COMMODITY BASED - CONFIDENTIAL WARRANT</v>
      </c>
      <c r="C27" s="52" t="str">
        <f>VLOOKUP(A27,Table5[#All],2,FALSE)</f>
        <v>Accounts Payable</v>
      </c>
      <c r="D27" s="52" t="str">
        <f>VLOOKUP(A27,Table5[#All],3,FALSE)</f>
        <v>Transactions</v>
      </c>
      <c r="E27" s="52" t="s">
        <v>72</v>
      </c>
      <c r="F27" s="27"/>
    </row>
  </sheetData>
  <sheetProtection sheet="1" objects="1" scenarios="1" formatCells="0" formatColumns="0" formatRows="0" sort="0" autoFilter="0"/>
  <mergeCells count="5">
    <mergeCell ref="A1:E1"/>
    <mergeCell ref="A6:E6"/>
    <mergeCell ref="A9:E9"/>
    <mergeCell ref="A2:E2"/>
    <mergeCell ref="D3:E3"/>
  </mergeCells>
  <hyperlinks>
    <hyperlink ref="D3" location="TOC!A1" display="RETURN TO TABLE OF CONTENTS" xr:uid="{FF1444EF-9ED3-45FC-8EED-D74CDFFBE24F}"/>
    <hyperlink ref="D3:E3" location="TOC!A3" display="RETURN TO TABLE OF CONTENTS" xr:uid="{B2DC7000-B304-4691-834E-BFC84971CE03}"/>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1772-4B44-4A62-A5BD-13F6105C19DC}">
  <sheetPr codeName="Sheet34">
    <tabColor theme="4"/>
    <pageSetUpPr fitToPage="1"/>
  </sheetPr>
  <dimension ref="A1:F28"/>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3202</v>
      </c>
      <c r="B1" s="117"/>
      <c r="C1" s="117"/>
      <c r="D1" s="117"/>
      <c r="E1" s="117"/>
    </row>
    <row r="2" spans="1:6" s="28" customFormat="1" ht="25.8" x14ac:dyDescent="0.5">
      <c r="A2" s="120" t="s">
        <v>302</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ht="43.2" x14ac:dyDescent="0.3">
      <c r="A6" s="121" t="s">
        <v>3250</v>
      </c>
      <c r="B6" s="121"/>
      <c r="C6" s="121"/>
      <c r="D6" s="121"/>
      <c r="E6" s="121"/>
      <c r="F6" s="27" t="str">
        <f>A6</f>
        <v>This security role is assigned to users who responsible who are property custodians and other staff responsible for tracking fixed assets and tagged property. The role includes the ability to create transactions associated with Capital Fixed Assets which are tracked by DOF Accounting Services for the Annual Comprehensive Financial Report (ACFR).</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47"/>
      <c r="B10" s="47"/>
      <c r="C10" s="48"/>
      <c r="D10" s="47"/>
      <c r="E10" s="47"/>
    </row>
    <row r="11" spans="1:6" hidden="1" x14ac:dyDescent="0.3">
      <c r="A11" s="3"/>
      <c r="F11" s="27">
        <f t="shared" ref="F11:F16" si="0">A11</f>
        <v>0</v>
      </c>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c r="F16" s="27">
        <f t="shared" si="0"/>
        <v>0</v>
      </c>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59" t="s">
        <v>64</v>
      </c>
      <c r="B21" s="56" t="str">
        <f>VLOOKUP(A21,Table5[#All],4,FALSE)</f>
        <v>FIXED ASSET ACQUISITION</v>
      </c>
      <c r="C21" s="56" t="str">
        <f>VLOOKUP(A21,Table5[#All],2,FALSE)</f>
        <v>Fixed Asset</v>
      </c>
      <c r="D21" s="56" t="str">
        <f>VLOOKUP(A21,Table5[#All],3,FALSE)</f>
        <v>Transactions</v>
      </c>
      <c r="E21" s="58" t="s">
        <v>72</v>
      </c>
      <c r="F21" s="27"/>
    </row>
    <row r="22" spans="1:6" s="6" customFormat="1" x14ac:dyDescent="0.3">
      <c r="A22" s="59" t="s">
        <v>65</v>
      </c>
      <c r="B22" s="56" t="str">
        <f>VLOOKUP(A22,Table5[#All],4,FALSE)</f>
        <v>FIXED ASSET CANCELLATION</v>
      </c>
      <c r="C22" s="56" t="str">
        <f>VLOOKUP(A22,Table5[#All],2,FALSE)</f>
        <v>Fixed Asset</v>
      </c>
      <c r="D22" s="56" t="str">
        <f>VLOOKUP(A22,Table5[#All],3,FALSE)</f>
        <v>Transactions</v>
      </c>
      <c r="E22" s="58" t="s">
        <v>72</v>
      </c>
      <c r="F22" s="27"/>
    </row>
    <row r="23" spans="1:6" s="6" customFormat="1" x14ac:dyDescent="0.3">
      <c r="A23" s="59" t="s">
        <v>66</v>
      </c>
      <c r="B23" s="56" t="str">
        <f>VLOOKUP(A23,Table5[#All],4,FALSE)</f>
        <v>FIXED ASSET DISPOSITION</v>
      </c>
      <c r="C23" s="56" t="str">
        <f>VLOOKUP(A23,Table5[#All],2,FALSE)</f>
        <v>Fixed Asset</v>
      </c>
      <c r="D23" s="56" t="str">
        <f>VLOOKUP(A23,Table5[#All],3,FALSE)</f>
        <v>Transactions</v>
      </c>
      <c r="E23" s="58" t="s">
        <v>72</v>
      </c>
      <c r="F23" s="27"/>
    </row>
    <row r="24" spans="1:6" x14ac:dyDescent="0.3">
      <c r="A24" s="65" t="s">
        <v>67</v>
      </c>
      <c r="B24" s="56" t="str">
        <f>VLOOKUP(A24,Table5[#All],4,FALSE)</f>
        <v>FIXED ASSET INCREASE/DECREASE</v>
      </c>
      <c r="C24" s="56" t="str">
        <f>VLOOKUP(A24,Table5[#All],2,FALSE)</f>
        <v>Fixed Asset</v>
      </c>
      <c r="D24" s="56" t="str">
        <f>VLOOKUP(A24,Table5[#All],3,FALSE)</f>
        <v>Transactions</v>
      </c>
      <c r="E24" s="56" t="s">
        <v>72</v>
      </c>
    </row>
    <row r="25" spans="1:6" x14ac:dyDescent="0.3">
      <c r="A25" s="59" t="s">
        <v>68</v>
      </c>
      <c r="B25" s="56" t="str">
        <f>VLOOKUP(A25,Table5[#All],4,FALSE)</f>
        <v>FIXED ASSET MODIFICATION</v>
      </c>
      <c r="C25" s="56" t="str">
        <f>VLOOKUP(A25,Table5[#All],2,FALSE)</f>
        <v>Fixed Asset</v>
      </c>
      <c r="D25" s="56" t="str">
        <f>VLOOKUP(A25,Table5[#All],3,FALSE)</f>
        <v>Transactions</v>
      </c>
      <c r="E25" s="58" t="s">
        <v>72</v>
      </c>
    </row>
    <row r="26" spans="1:6" x14ac:dyDescent="0.3">
      <c r="A26" s="59" t="s">
        <v>303</v>
      </c>
      <c r="B26" s="56" t="str">
        <f>VLOOKUP(A26,Table5[#All],4,FALSE)</f>
        <v>FIXED ASSET INTENT</v>
      </c>
      <c r="C26" s="56" t="str">
        <f>VLOOKUP(A26,Table5[#All],2,FALSE)</f>
        <v>Fixed Asset</v>
      </c>
      <c r="D26" s="56" t="str">
        <f>VLOOKUP(A26,Table5[#All],3,FALSE)</f>
        <v>Transactions</v>
      </c>
      <c r="E26" s="58" t="s">
        <v>72</v>
      </c>
    </row>
    <row r="27" spans="1:6" x14ac:dyDescent="0.3">
      <c r="A27" s="65" t="s">
        <v>69</v>
      </c>
      <c r="B27" s="56" t="str">
        <f>VLOOKUP(A27,Table5[#All],4,FALSE)</f>
        <v>FIXED ASSET TRANSFER</v>
      </c>
      <c r="C27" s="56" t="str">
        <f>VLOOKUP(A27,Table5[#All],2,FALSE)</f>
        <v>Fixed Asset</v>
      </c>
      <c r="D27" s="56" t="str">
        <f>VLOOKUP(A27,Table5[#All],3,FALSE)</f>
        <v>Transactions</v>
      </c>
      <c r="E27" s="56" t="s">
        <v>72</v>
      </c>
    </row>
    <row r="28" spans="1:6" x14ac:dyDescent="0.3">
      <c r="A28" s="59" t="s">
        <v>70</v>
      </c>
      <c r="B28" s="56" t="str">
        <f>VLOOKUP(A28,Table5[#All],4,FALSE)</f>
        <v>FIXED ASSET TYPE CHANGE</v>
      </c>
      <c r="C28" s="56" t="str">
        <f>VLOOKUP(A28,Table5[#All],2,FALSE)</f>
        <v>Fixed Asset</v>
      </c>
      <c r="D28" s="56" t="str">
        <f>VLOOKUP(A28,Table5[#All],3,FALSE)</f>
        <v>Transactions</v>
      </c>
      <c r="E28" s="58" t="s">
        <v>72</v>
      </c>
    </row>
  </sheetData>
  <sheetProtection sheet="1" objects="1" scenarios="1" formatCells="0" formatColumns="0" formatRows="0" sort="0" autoFilter="0"/>
  <mergeCells count="5">
    <mergeCell ref="A1:E1"/>
    <mergeCell ref="A6:E6"/>
    <mergeCell ref="A9:E9"/>
    <mergeCell ref="A2:E2"/>
    <mergeCell ref="D3:E3"/>
  </mergeCells>
  <hyperlinks>
    <hyperlink ref="D3" location="TOC!A1" display="RETURN TO TABLE OF CONTENTS" xr:uid="{0929DABA-F9DB-4BEC-B78E-E704FDCDB856}"/>
    <hyperlink ref="D3:E3" location="TOC!A3" display="RETURN TO TABLE OF CONTENTS" xr:uid="{EE00FB47-53CE-4784-BA99-B3DC5F39B87E}"/>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F57A-C228-4EE8-A209-77C8C52B8484}">
  <sheetPr codeName="Sheet36">
    <tabColor theme="4"/>
    <pageSetUpPr fitToPage="1"/>
  </sheetPr>
  <dimension ref="A1:F29"/>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3203</v>
      </c>
      <c r="B1" s="117"/>
      <c r="C1" s="117"/>
      <c r="D1" s="117"/>
      <c r="E1" s="117"/>
    </row>
    <row r="2" spans="1:6" s="28" customFormat="1" ht="25.8" x14ac:dyDescent="0.5">
      <c r="A2" s="120" t="s">
        <v>3204</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3205</v>
      </c>
      <c r="B6" s="121"/>
      <c r="C6" s="121"/>
      <c r="D6" s="121"/>
      <c r="E6" s="121"/>
      <c r="F6" s="27" t="str">
        <f>A6</f>
        <v>These security role(s) include resources associated with internal transactions performed at the department level.</v>
      </c>
    </row>
    <row r="7" spans="1:6" x14ac:dyDescent="0.3">
      <c r="A7" s="14"/>
    </row>
    <row r="8" spans="1:6" ht="21" x14ac:dyDescent="0.3">
      <c r="A8" s="5" t="s">
        <v>2</v>
      </c>
    </row>
    <row r="9" spans="1:6" x14ac:dyDescent="0.3">
      <c r="A9" s="118" t="s">
        <v>3184</v>
      </c>
      <c r="B9" s="118"/>
      <c r="C9" s="118"/>
      <c r="D9" s="118"/>
      <c r="E9" s="118"/>
      <c r="F9" s="27" t="str">
        <f>A9</f>
        <v>These security role(s) are available to users in all departments.</v>
      </c>
    </row>
    <row r="10" spans="1:6" x14ac:dyDescent="0.3">
      <c r="A10" s="3"/>
      <c r="F10" s="27">
        <f t="shared" ref="F10:F12" si="0">A10</f>
        <v>0</v>
      </c>
    </row>
    <row r="11" spans="1:6" ht="21" x14ac:dyDescent="0.3">
      <c r="A11" s="5" t="s">
        <v>298</v>
      </c>
      <c r="F11" s="27" t="str">
        <f t="shared" si="0"/>
        <v>Special Notes</v>
      </c>
    </row>
    <row r="12" spans="1:6" ht="43.2" x14ac:dyDescent="0.3">
      <c r="A12" s="118" t="s">
        <v>3206</v>
      </c>
      <c r="B12" s="118"/>
      <c r="C12" s="118"/>
      <c r="D12" s="118"/>
      <c r="E12" s="118"/>
      <c r="F12" s="27" t="str">
        <f t="shared" si="0"/>
        <v>There are two levels of access for this functional area role, Level 01 (D_GA_LVL_01) is the lowest level and Level 05 (D_GA_LVL_05) is the highest level of access. Each level builds upon the previous level of access, so resources defined at Level 01 are available to the higher level role(s).</v>
      </c>
    </row>
    <row r="13" spans="1:6" x14ac:dyDescent="0.3">
      <c r="A13" s="3"/>
    </row>
    <row r="14" spans="1:6" hidden="1" x14ac:dyDescent="0.3">
      <c r="A14" s="3"/>
    </row>
    <row r="15" spans="1:6" hidden="1" x14ac:dyDescent="0.3">
      <c r="A15" s="3"/>
    </row>
    <row r="16" spans="1:6" hidden="1" x14ac:dyDescent="0.3">
      <c r="A16" s="3"/>
    </row>
    <row r="17" spans="1:6" hidden="1" x14ac:dyDescent="0.3">
      <c r="A17" s="3"/>
    </row>
    <row r="18" spans="1:6" ht="21" x14ac:dyDescent="0.3">
      <c r="A18" s="5" t="s">
        <v>9</v>
      </c>
      <c r="C18" s="82" t="s">
        <v>3261</v>
      </c>
      <c r="D18" s="122" t="s">
        <v>3276</v>
      </c>
      <c r="E18" s="122"/>
      <c r="F18"/>
    </row>
    <row r="19" spans="1:6" x14ac:dyDescent="0.3">
      <c r="A19" s="14"/>
      <c r="C19" s="6"/>
      <c r="D19" s="122" t="s">
        <v>3277</v>
      </c>
      <c r="E19" s="122"/>
      <c r="F19"/>
    </row>
    <row r="20" spans="1:6" s="61" customFormat="1" ht="18" x14ac:dyDescent="0.35">
      <c r="A20" s="60" t="s">
        <v>3278</v>
      </c>
      <c r="C20" s="64"/>
      <c r="E20" s="62"/>
      <c r="F20" s="63"/>
    </row>
    <row r="21" spans="1:6" s="15" customFormat="1" x14ac:dyDescent="0.3">
      <c r="A21" s="19"/>
      <c r="C21" s="23"/>
      <c r="F21" s="27"/>
    </row>
    <row r="22" spans="1:6" s="6" customFormat="1" ht="28.8" x14ac:dyDescent="0.3">
      <c r="A22" s="6" t="s">
        <v>3186</v>
      </c>
      <c r="B22" s="6" t="s">
        <v>76</v>
      </c>
      <c r="C22" s="6" t="s">
        <v>2053</v>
      </c>
      <c r="D22" s="6" t="s">
        <v>3189</v>
      </c>
      <c r="E22" s="6" t="s">
        <v>175</v>
      </c>
      <c r="F22" s="27"/>
    </row>
    <row r="23" spans="1:6" x14ac:dyDescent="0.3">
      <c r="A23" s="66" t="s">
        <v>196</v>
      </c>
      <c r="B23" s="56" t="str">
        <f>VLOOKUP(A23,Table5[#All],4,FALSE)</f>
        <v>INTERNAL TRANSACTION AGREEMENT</v>
      </c>
      <c r="C23" s="56" t="str">
        <f>VLOOKUP(A23,Table5[#All],2,FALSE)</f>
        <v>General Accounting</v>
      </c>
      <c r="D23" s="56" t="str">
        <f>VLOOKUP(A23,Table5[#All],3,FALSE)</f>
        <v>Transactions</v>
      </c>
      <c r="E23" s="55" t="s">
        <v>72</v>
      </c>
    </row>
    <row r="24" spans="1:6" x14ac:dyDescent="0.3">
      <c r="A24" s="66" t="s">
        <v>197</v>
      </c>
      <c r="B24" s="56" t="str">
        <f>VLOOKUP(A24,Table5[#All],4,FALSE)</f>
        <v>INTERNAL TRANSACTION INITIATOR</v>
      </c>
      <c r="C24" s="56" t="str">
        <f>VLOOKUP(A24,Table5[#All],2,FALSE)</f>
        <v>General Accounting</v>
      </c>
      <c r="D24" s="56" t="str">
        <f>VLOOKUP(A24,Table5[#All],3,FALSE)</f>
        <v>Transactions</v>
      </c>
      <c r="E24" s="55" t="s">
        <v>72</v>
      </c>
    </row>
    <row r="26" spans="1:6" s="61" customFormat="1" ht="18" x14ac:dyDescent="0.35">
      <c r="A26" s="60" t="s">
        <v>3279</v>
      </c>
      <c r="C26" s="64"/>
      <c r="E26" s="62"/>
      <c r="F26" s="63"/>
    </row>
    <row r="28" spans="1:6" ht="28.8" x14ac:dyDescent="0.3">
      <c r="A28" s="6" t="s">
        <v>3186</v>
      </c>
      <c r="B28" s="6" t="s">
        <v>76</v>
      </c>
      <c r="C28" s="6" t="s">
        <v>2053</v>
      </c>
      <c r="D28" s="6" t="s">
        <v>3189</v>
      </c>
      <c r="E28" s="6" t="s">
        <v>175</v>
      </c>
    </row>
    <row r="29" spans="1:6" x14ac:dyDescent="0.3">
      <c r="A29" s="59" t="s">
        <v>287</v>
      </c>
      <c r="B29" s="58" t="str">
        <f>VLOOKUP(A29,Table5[#All],4,FALSE)</f>
        <v>ADVANCED JOURNAL VOUCHER</v>
      </c>
      <c r="C29" s="58" t="str">
        <f>VLOOKUP(A29,Table5[#All],2,FALSE)</f>
        <v>General Accounting</v>
      </c>
      <c r="D29" s="58" t="str">
        <f>VLOOKUP(A29,Table5[#All],3,FALSE)</f>
        <v>Transactions</v>
      </c>
      <c r="E29" s="58" t="s">
        <v>72</v>
      </c>
    </row>
  </sheetData>
  <sheetProtection sheet="1" objects="1" scenarios="1" formatCells="0" formatColumns="0" formatRows="0" sort="0" autoFilter="0"/>
  <mergeCells count="8">
    <mergeCell ref="D18:E18"/>
    <mergeCell ref="D19:E19"/>
    <mergeCell ref="D3:E3"/>
    <mergeCell ref="A1:E1"/>
    <mergeCell ref="A6:E6"/>
    <mergeCell ref="A9:E9"/>
    <mergeCell ref="A12:E12"/>
    <mergeCell ref="A2:E2"/>
  </mergeCells>
  <hyperlinks>
    <hyperlink ref="D18" location="'Accounts Payable (D_AP)'!A1" display="Level 01 - D_AP_LVL_01" xr:uid="{47AFB4F2-33BC-475C-82FE-5511F7A4EDC7}"/>
    <hyperlink ref="D19" location="'Accounts Receivable (D_AR)'!A32" display="Level 05 - D_AR_LVL_05" xr:uid="{D2CD981B-2807-4CEC-B81A-5F8DB19B5F02}"/>
    <hyperlink ref="D18:E18" location="'General Accounting (D_GA)'!A20" display="Level 01 - D_GA_LVL_01" xr:uid="{0D44E016-558F-4145-9350-BCEBF7D71E07}"/>
    <hyperlink ref="D19:E19" location="'General Accounting (D_GA)'!A26" display="Level 05 - D_GA_LVL_05" xr:uid="{F8BE902E-ACD9-4CE6-903F-9BD1B0B782BD}"/>
    <hyperlink ref="D3" location="TOC!A1" display="RETURN TO TABLE OF CONTENTS" xr:uid="{8E1B20AA-158E-40E8-95F1-4BED26FDAE8C}"/>
    <hyperlink ref="D3:E3" location="TOC!A3" display="RETURN TO TABLE OF CONTENTS" xr:uid="{495F3750-D423-4F7D-9F6C-6126F7756532}"/>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5941-D1F6-45FA-8794-0B2BBFCE8EA4}">
  <sheetPr codeName="Sheet38">
    <tabColor theme="4"/>
    <pageSetUpPr fitToPage="1"/>
  </sheetPr>
  <dimension ref="A1:F26"/>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3207</v>
      </c>
      <c r="B1" s="117"/>
      <c r="C1" s="117"/>
      <c r="D1" s="117"/>
      <c r="E1" s="117"/>
    </row>
    <row r="2" spans="1:6" s="28" customFormat="1" ht="25.8" x14ac:dyDescent="0.5">
      <c r="A2" s="120" t="s">
        <v>25</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3208</v>
      </c>
      <c r="B6" s="121"/>
      <c r="C6" s="121"/>
      <c r="D6" s="121"/>
      <c r="E6" s="121"/>
      <c r="F6" s="27" t="str">
        <f>A6</f>
        <v xml:space="preserve">This security role is assigned to users who are responsible for interagency receipts. </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3"/>
    </row>
    <row r="11" spans="1:6" ht="21" hidden="1" x14ac:dyDescent="0.3">
      <c r="A11" s="5" t="s">
        <v>298</v>
      </c>
      <c r="F11" s="27" t="str">
        <f t="shared" ref="F11" si="0">A11</f>
        <v>Special Notes</v>
      </c>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c r="E18" s="7"/>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65" t="s">
        <v>198</v>
      </c>
      <c r="B21" s="56" t="str">
        <f>VLOOKUP(A21,Table5[#All],4,FALSE)</f>
        <v>INTERNAL EXCHANGE TRANSACTION</v>
      </c>
      <c r="C21" s="56" t="str">
        <f>VLOOKUP(A21,Table5[#All],2,FALSE)</f>
        <v>General Accounting</v>
      </c>
      <c r="D21" s="56" t="str">
        <f>VLOOKUP(A21,Table5[#All],3,FALSE)</f>
        <v>Transactions</v>
      </c>
      <c r="E21" s="56" t="s">
        <v>72</v>
      </c>
      <c r="F21" s="27"/>
    </row>
    <row r="22" spans="1:6" s="6" customFormat="1" x14ac:dyDescent="0.3">
      <c r="A22" s="65" t="s">
        <v>199</v>
      </c>
      <c r="B22" s="56" t="str">
        <f>VLOOKUP(A22,Table5[#All],4,FALSE)</f>
        <v>INTERNAL PURCHASE ORDER</v>
      </c>
      <c r="C22" s="56" t="str">
        <f>VLOOKUP(A22,Table5[#All],2,FALSE)</f>
        <v>General Accounting</v>
      </c>
      <c r="D22" s="56" t="str">
        <f>VLOOKUP(A22,Table5[#All],3,FALSE)</f>
        <v>Transactions</v>
      </c>
      <c r="E22" s="56" t="s">
        <v>72</v>
      </c>
      <c r="F22" s="27"/>
    </row>
    <row r="23" spans="1:6" s="6" customFormat="1" x14ac:dyDescent="0.3">
      <c r="A23" s="65" t="s">
        <v>200</v>
      </c>
      <c r="B23" s="56" t="str">
        <f>VLOOKUP(A23,Table5[#All],4,FALSE)</f>
        <v>INTERNAL PURCHASE ORDER</v>
      </c>
      <c r="C23" s="56" t="str">
        <f>VLOOKUP(A23,Table5[#All],2,FALSE)</f>
        <v>General Accounting</v>
      </c>
      <c r="D23" s="56" t="str">
        <f>VLOOKUP(A23,Table5[#All],3,FALSE)</f>
        <v>Transactions</v>
      </c>
      <c r="E23" s="56" t="s">
        <v>72</v>
      </c>
      <c r="F23" s="27"/>
    </row>
    <row r="24" spans="1:6" s="6" customFormat="1" x14ac:dyDescent="0.3">
      <c r="A24" s="65" t="s">
        <v>196</v>
      </c>
      <c r="B24" s="56" t="str">
        <f>VLOOKUP(A24,Table5[#All],4,FALSE)</f>
        <v>INTERNAL TRANSACTION AGREEMENT</v>
      </c>
      <c r="C24" s="56" t="str">
        <f>VLOOKUP(A24,Table5[#All],2,FALSE)</f>
        <v>General Accounting</v>
      </c>
      <c r="D24" s="56" t="str">
        <f>VLOOKUP(A24,Table5[#All],3,FALSE)</f>
        <v>Transactions</v>
      </c>
      <c r="E24" s="56" t="s">
        <v>72</v>
      </c>
      <c r="F24" s="27"/>
    </row>
    <row r="25" spans="1:6" s="6" customFormat="1" x14ac:dyDescent="0.3">
      <c r="A25" s="65" t="s">
        <v>197</v>
      </c>
      <c r="B25" s="56" t="str">
        <f>VLOOKUP(A25,Table5[#All],4,FALSE)</f>
        <v>INTERNAL TRANSACTION INITIATOR</v>
      </c>
      <c r="C25" s="56" t="str">
        <f>VLOOKUP(A25,Table5[#All],2,FALSE)</f>
        <v>General Accounting</v>
      </c>
      <c r="D25" s="56" t="str">
        <f>VLOOKUP(A25,Table5[#All],3,FALSE)</f>
        <v>Transactions</v>
      </c>
      <c r="E25" s="56" t="s">
        <v>72</v>
      </c>
      <c r="F25" s="27"/>
    </row>
    <row r="26" spans="1:6" s="6" customFormat="1" x14ac:dyDescent="0.3">
      <c r="A26" s="65" t="s">
        <v>201</v>
      </c>
      <c r="B26" s="56" t="str">
        <f>VLOOKUP(A26,Table5[#All],4,FALSE)</f>
        <v>GRANT GIVEN</v>
      </c>
      <c r="C26" s="56" t="str">
        <f>VLOOKUP(A26,Table5[#All],2,FALSE)</f>
        <v>Procurement</v>
      </c>
      <c r="D26" s="56" t="str">
        <f>VLOOKUP(A26,Table5[#All],3,FALSE)</f>
        <v>Transactions</v>
      </c>
      <c r="E26" s="56" t="s">
        <v>72</v>
      </c>
      <c r="F26" s="27"/>
    </row>
  </sheetData>
  <sheetProtection sheet="1" objects="1" scenarios="1" formatCells="0" formatColumns="0" formatRows="0" sort="0" autoFilter="0"/>
  <mergeCells count="6">
    <mergeCell ref="A1:E1"/>
    <mergeCell ref="A6:E6"/>
    <mergeCell ref="A9:E9"/>
    <mergeCell ref="A15:E15"/>
    <mergeCell ref="A2:E2"/>
    <mergeCell ref="D3:E3"/>
  </mergeCells>
  <hyperlinks>
    <hyperlink ref="D3" location="TOC!A1" display="RETURN TO TABLE OF CONTENTS" xr:uid="{44814949-F38D-44F2-867B-9C94079CBCF6}"/>
    <hyperlink ref="D3:E3" location="TOC!A3" display="RETURN TO TABLE OF CONTENTS" xr:uid="{89F1EDC9-BEC8-4E6C-9D9E-A811B8AB15D3}"/>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B584-77D5-49B1-B31A-200F4212F099}">
  <sheetPr codeName="Sheet40">
    <tabColor theme="4"/>
    <pageSetUpPr fitToPage="1"/>
  </sheetPr>
  <dimension ref="A1:F31"/>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3209</v>
      </c>
      <c r="B1" s="117"/>
      <c r="C1" s="117"/>
      <c r="D1" s="117"/>
      <c r="E1" s="117"/>
    </row>
    <row r="2" spans="1:6" s="28" customFormat="1" ht="25.8" x14ac:dyDescent="0.5">
      <c r="A2" s="120" t="s">
        <v>27</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3210</v>
      </c>
      <c r="B6" s="121"/>
      <c r="C6" s="121"/>
      <c r="D6" s="121"/>
      <c r="E6" s="121"/>
      <c r="F6" s="27" t="str">
        <f>A6</f>
        <v>This security role is assigned to users who are responsible for Debt Management and Leases functions at the department level.</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3"/>
    </row>
    <row r="11" spans="1:6" ht="21" hidden="1" x14ac:dyDescent="0.3">
      <c r="A11" s="5" t="s">
        <v>298</v>
      </c>
      <c r="F11" s="27" t="str">
        <f t="shared" ref="F11" si="0">A11</f>
        <v>Special Notes</v>
      </c>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row>
    <row r="17" spans="1:6" hidden="1" x14ac:dyDescent="0.3">
      <c r="A17" s="3"/>
    </row>
    <row r="18" spans="1:6" ht="21" x14ac:dyDescent="0.3">
      <c r="A18" s="5" t="s">
        <v>9</v>
      </c>
      <c r="E18" s="7"/>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65" t="s">
        <v>145</v>
      </c>
      <c r="B21" s="56" t="str">
        <f>VLOOKUP(A21,Table5[#All],4,FALSE)</f>
        <v>DEBT ACCOUNTING</v>
      </c>
      <c r="C21" s="56" t="str">
        <f>VLOOKUP(A21,Table5[#All],2,FALSE)</f>
        <v>Debt Management</v>
      </c>
      <c r="D21" s="56" t="str">
        <f>VLOOKUP(A21,Table5[#All],3,FALSE)</f>
        <v>Transactions</v>
      </c>
      <c r="E21" s="56" t="s">
        <v>72</v>
      </c>
      <c r="F21" s="27"/>
    </row>
    <row r="22" spans="1:6" s="6" customFormat="1" x14ac:dyDescent="0.3">
      <c r="A22" s="65" t="s">
        <v>204</v>
      </c>
      <c r="B22" s="56" t="str">
        <f>VLOOKUP(A22,Table5[#All],4,FALSE)</f>
        <v>DEBT STATUS CHANGE</v>
      </c>
      <c r="C22" s="56" t="str">
        <f>VLOOKUP(A22,Table5[#All],2,FALSE)</f>
        <v>Debt Management</v>
      </c>
      <c r="D22" s="56" t="str">
        <f>VLOOKUP(A22,Table5[#All],3,FALSE)</f>
        <v>Transactions</v>
      </c>
      <c r="E22" s="56" t="s">
        <v>72</v>
      </c>
      <c r="F22" s="27"/>
    </row>
    <row r="23" spans="1:6" s="6" customFormat="1" ht="28.8" x14ac:dyDescent="0.3">
      <c r="A23" s="65" t="s">
        <v>205</v>
      </c>
      <c r="B23" s="56" t="str">
        <f>VLOOKUP(A23,Table5[#All],4,FALSE)</f>
        <v>DEBT MANAGEMENT GENERAL ACCOUNTING EXPENSE</v>
      </c>
      <c r="C23" s="56" t="str">
        <f>VLOOKUP(A23,Table5[#All],2,FALSE)</f>
        <v>General Accounting</v>
      </c>
      <c r="D23" s="56" t="str">
        <f>VLOOKUP(A23,Table5[#All],3,FALSE)</f>
        <v>Transactions</v>
      </c>
      <c r="E23" s="56" t="s">
        <v>72</v>
      </c>
      <c r="F23" s="27"/>
    </row>
    <row r="24" spans="1:6" s="6" customFormat="1" ht="28.8" x14ac:dyDescent="0.3">
      <c r="A24" s="65" t="s">
        <v>206</v>
      </c>
      <c r="B24" s="56" t="str">
        <f>VLOOKUP(A24,Table5[#All],4,FALSE)</f>
        <v>DEBT MANAGEMENT PYMT REQUEST-COMMODITYBASED</v>
      </c>
      <c r="C24" s="56" t="str">
        <f>VLOOKUP(A24,Table5[#All],2,FALSE)</f>
        <v>Accounts Payable</v>
      </c>
      <c r="D24" s="56" t="str">
        <f>VLOOKUP(A24,Table5[#All],3,FALSE)</f>
        <v>Transactions</v>
      </c>
      <c r="E24" s="56" t="s">
        <v>72</v>
      </c>
      <c r="F24" s="27"/>
    </row>
    <row r="25" spans="1:6" s="6" customFormat="1" x14ac:dyDescent="0.3">
      <c r="A25" s="65" t="s">
        <v>207</v>
      </c>
      <c r="B25" s="56" t="str">
        <f>VLOOKUP(A25,Table5[#All],4,FALSE)</f>
        <v>DEBT MANAGEMENT RECEIVABLE</v>
      </c>
      <c r="C25" s="56" t="str">
        <f>VLOOKUP(A25,Table5[#All],2,FALSE)</f>
        <v>Accounts Receivable</v>
      </c>
      <c r="D25" s="56" t="str">
        <f>VLOOKUP(A25,Table5[#All],3,FALSE)</f>
        <v>Transactions</v>
      </c>
      <c r="E25" s="56" t="s">
        <v>72</v>
      </c>
      <c r="F25" s="27"/>
    </row>
    <row r="26" spans="1:6" s="6" customFormat="1" x14ac:dyDescent="0.3">
      <c r="A26" s="65" t="s">
        <v>119</v>
      </c>
      <c r="B26" s="56" t="str">
        <f>VLOOKUP(A26,Table5[#All],4,FALSE)</f>
        <v>GENERAL ACCOUNTING EXPENSE</v>
      </c>
      <c r="C26" s="56" t="str">
        <f>VLOOKUP(A26,Table5[#All],2,FALSE)</f>
        <v>General Accounting</v>
      </c>
      <c r="D26" s="56" t="str">
        <f>VLOOKUP(A26,Table5[#All],3,FALSE)</f>
        <v>Transactions</v>
      </c>
      <c r="E26" s="56" t="s">
        <v>72</v>
      </c>
      <c r="F26" s="27"/>
    </row>
    <row r="27" spans="1:6" s="6" customFormat="1" x14ac:dyDescent="0.3">
      <c r="A27" s="65" t="s">
        <v>208</v>
      </c>
      <c r="B27" s="56" t="str">
        <f>VLOOKUP(A27,Table5[#All],4,FALSE)</f>
        <v>LEASE REGISTRY</v>
      </c>
      <c r="C27" s="56" t="str">
        <f>VLOOKUP(A27,Table5[#All],2,FALSE)</f>
        <v>Debt Management</v>
      </c>
      <c r="D27" s="56" t="str">
        <f>VLOOKUP(A27,Table5[#All],3,FALSE)</f>
        <v>Inquiries</v>
      </c>
      <c r="E27" s="56" t="s">
        <v>106</v>
      </c>
      <c r="F27" s="27"/>
    </row>
    <row r="28" spans="1:6" s="6" customFormat="1" x14ac:dyDescent="0.3">
      <c r="A28" s="65" t="s">
        <v>209</v>
      </c>
      <c r="B28" s="56" t="str">
        <f>VLOOKUP(A28,Table5[#All],4,FALSE)</f>
        <v>LEASE MODIFICATION</v>
      </c>
      <c r="C28" s="56" t="str">
        <f>VLOOKUP(A28,Table5[#All],2,FALSE)</f>
        <v>Debt Management</v>
      </c>
      <c r="D28" s="56" t="str">
        <f>VLOOKUP(A28,Table5[#All],3,FALSE)</f>
        <v>Transactions</v>
      </c>
      <c r="E28" s="56" t="s">
        <v>72</v>
      </c>
      <c r="F28" s="27"/>
    </row>
    <row r="29" spans="1:6" s="6" customFormat="1" x14ac:dyDescent="0.3">
      <c r="A29" s="65" t="s">
        <v>210</v>
      </c>
      <c r="B29" s="56" t="str">
        <f>VLOOKUP(A29,Table5[#All],4,FALSE)</f>
        <v>LEASE SETUP</v>
      </c>
      <c r="C29" s="56" t="str">
        <f>VLOOKUP(A29,Table5[#All],2,FALSE)</f>
        <v>Debt Management</v>
      </c>
      <c r="D29" s="56" t="str">
        <f>VLOOKUP(A29,Table5[#All],3,FALSE)</f>
        <v>Transactions</v>
      </c>
      <c r="E29" s="56" t="s">
        <v>72</v>
      </c>
      <c r="F29" s="27"/>
    </row>
    <row r="30" spans="1:6" s="6" customFormat="1" x14ac:dyDescent="0.3">
      <c r="A30" s="65" t="s">
        <v>211</v>
      </c>
      <c r="B30" s="56" t="str">
        <f>VLOOKUP(A30,Table5[#All],4,FALSE)</f>
        <v>LEASE AUTHORIZATION REGISTRY</v>
      </c>
      <c r="C30" s="56" t="str">
        <f>VLOOKUP(A30,Table5[#All],2,FALSE)</f>
        <v>Debt Management</v>
      </c>
      <c r="D30" s="56" t="str">
        <f>VLOOKUP(A30,Table5[#All],3,FALSE)</f>
        <v>Inquiries</v>
      </c>
      <c r="E30" s="56" t="s">
        <v>106</v>
      </c>
      <c r="F30" s="27"/>
    </row>
    <row r="31" spans="1:6" s="6" customFormat="1" x14ac:dyDescent="0.3">
      <c r="A31" s="65" t="s">
        <v>212</v>
      </c>
      <c r="B31" s="56" t="str">
        <f>VLOOKUP(A31,Table5[#All],4,FALSE)</f>
        <v>LEASE HISTORY</v>
      </c>
      <c r="C31" s="56" t="str">
        <f>VLOOKUP(A31,Table5[#All],2,FALSE)</f>
        <v>Debt Management</v>
      </c>
      <c r="D31" s="56" t="str">
        <f>VLOOKUP(A31,Table5[#All],3,FALSE)</f>
        <v>Inquiries</v>
      </c>
      <c r="E31" s="56" t="s">
        <v>106</v>
      </c>
      <c r="F31" s="27"/>
    </row>
  </sheetData>
  <sheetProtection sheet="1" objects="1" scenarios="1" formatCells="0" formatColumns="0" formatRows="0" sort="0" autoFilter="0"/>
  <mergeCells count="5">
    <mergeCell ref="A1:E1"/>
    <mergeCell ref="A6:E6"/>
    <mergeCell ref="A9:E9"/>
    <mergeCell ref="A2:E2"/>
    <mergeCell ref="D3:E3"/>
  </mergeCells>
  <hyperlinks>
    <hyperlink ref="D3" location="TOC!A1" display="RETURN TO TABLE OF CONTENTS" xr:uid="{07264FA4-3F00-49E4-837B-0FD98215BC88}"/>
    <hyperlink ref="D3:E3" location="TOC!A3" display="RETURN TO TABLE OF CONTENTS" xr:uid="{B333DC53-91CA-4364-AD89-901928DF6396}"/>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A676-3CD6-4536-B55E-E50AC74D8034}">
  <sheetPr codeName="Sheet41">
    <tabColor theme="4"/>
    <pageSetUpPr fitToPage="1"/>
  </sheetPr>
  <dimension ref="A1:F24"/>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3211</v>
      </c>
      <c r="B1" s="117"/>
      <c r="C1" s="117"/>
      <c r="D1" s="117"/>
      <c r="E1" s="117"/>
    </row>
    <row r="2" spans="1:6" s="28" customFormat="1" ht="25.8" x14ac:dyDescent="0.5">
      <c r="A2" s="120" t="s">
        <v>28</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3212</v>
      </c>
      <c r="B6" s="121"/>
      <c r="C6" s="121"/>
      <c r="D6" s="121"/>
      <c r="E6" s="121"/>
      <c r="F6" s="27" t="str">
        <f>A6</f>
        <v>This security role is assigned to users who are responsible for clearing PCard charges at the department level.</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3"/>
    </row>
    <row r="11" spans="1:6" hidden="1" x14ac:dyDescent="0.3">
      <c r="A11" s="118"/>
      <c r="B11" s="118"/>
      <c r="C11" s="118"/>
      <c r="D11" s="118"/>
      <c r="E11" s="118"/>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row>
    <row r="17" spans="1:6" hidden="1" x14ac:dyDescent="0.3">
      <c r="A17" s="3"/>
    </row>
    <row r="18" spans="1:6" ht="21" x14ac:dyDescent="0.3">
      <c r="A18" s="5" t="s">
        <v>9</v>
      </c>
      <c r="E18" s="7"/>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65" t="s">
        <v>220</v>
      </c>
      <c r="B21" s="56" t="str">
        <f>VLOOKUP(A21,Table5[#All],4,FALSE)</f>
        <v>PROCUREMENT CARD PAYMENT REQUEST</v>
      </c>
      <c r="C21" s="56" t="str">
        <f>VLOOKUP(A21,Table5[#All],2,FALSE)</f>
        <v>Accounts Payable</v>
      </c>
      <c r="D21" s="56" t="str">
        <f>VLOOKUP(A21,Table5[#All],3,FALSE)</f>
        <v>Transactions</v>
      </c>
      <c r="E21" s="56" t="s">
        <v>72</v>
      </c>
      <c r="F21" s="27"/>
    </row>
    <row r="22" spans="1:6" s="6" customFormat="1" x14ac:dyDescent="0.3">
      <c r="A22" s="65" t="s">
        <v>221</v>
      </c>
      <c r="B22" s="56" t="str">
        <f>VLOOKUP(A22,Table5[#All],4,FALSE)</f>
        <v>PROCUREMENT CARD ADMINISTRATION</v>
      </c>
      <c r="C22" s="56" t="str">
        <f>VLOOKUP(A22,Table5[#All],2,FALSE)</f>
        <v>Accounts Payable</v>
      </c>
      <c r="D22" s="56" t="str">
        <f>VLOOKUP(A22,Table5[#All],3,FALSE)</f>
        <v>Reference Tables</v>
      </c>
      <c r="E22" s="56" t="s">
        <v>106</v>
      </c>
      <c r="F22" s="27"/>
    </row>
    <row r="23" spans="1:6" s="6" customFormat="1" x14ac:dyDescent="0.3">
      <c r="A23" s="65" t="s">
        <v>222</v>
      </c>
      <c r="B23" s="56" t="str">
        <f>VLOOKUP(A23,Table5[#All],4,FALSE)</f>
        <v>PAID PROCUREMENT CARD TRANSACTION</v>
      </c>
      <c r="C23" s="56" t="str">
        <f>VLOOKUP(A23,Table5[#All],2,FALSE)</f>
        <v>Accounts Payable</v>
      </c>
      <c r="D23" s="56" t="str">
        <f>VLOOKUP(A23,Table5[#All],3,FALSE)</f>
        <v>Reference Tables</v>
      </c>
      <c r="E23" s="56" t="s">
        <v>106</v>
      </c>
      <c r="F23" s="27"/>
    </row>
    <row r="24" spans="1:6" s="6" customFormat="1" ht="28.8" x14ac:dyDescent="0.3">
      <c r="A24" s="66" t="s">
        <v>223</v>
      </c>
      <c r="B24" s="56" t="str">
        <f>VLOOKUP(A24,Table5[#All],4,FALSE)</f>
        <v>UNPROCESSED PROCUREMENT CARD ACTIVITY</v>
      </c>
      <c r="C24" s="56" t="str">
        <f>VLOOKUP(A24,Table5[#All],2,FALSE)</f>
        <v>Accounts Payable</v>
      </c>
      <c r="D24" s="56" t="str">
        <f>VLOOKUP(A24,Table5[#All],3,FALSE)</f>
        <v>Reference Tables</v>
      </c>
      <c r="E24" s="56" t="s">
        <v>106</v>
      </c>
      <c r="F24" s="27"/>
    </row>
  </sheetData>
  <sheetProtection sheet="1" objects="1" scenarios="1" formatCells="0" formatColumns="0" formatRows="0" sort="0" autoFilter="0"/>
  <mergeCells count="6">
    <mergeCell ref="A1:E1"/>
    <mergeCell ref="A6:E6"/>
    <mergeCell ref="A9:E9"/>
    <mergeCell ref="A11:E11"/>
    <mergeCell ref="A2:E2"/>
    <mergeCell ref="D3:E3"/>
  </mergeCells>
  <hyperlinks>
    <hyperlink ref="D3" location="TOC!A1" display="RETURN TO TABLE OF CONTENTS" xr:uid="{E5240684-8F4E-4B27-B5CF-50BAB2C8E919}"/>
    <hyperlink ref="D3:E3" location="TOC!A3" display="RETURN TO TABLE OF CONTENTS" xr:uid="{2F7A0D9E-F67E-47F4-9109-4AF748F5A34A}"/>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4FDC-E425-465C-8817-1547339956AB}">
  <sheetPr codeName="Sheet42">
    <tabColor theme="4"/>
    <pageSetUpPr fitToPage="1"/>
  </sheetPr>
  <dimension ref="A1:F105"/>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3213</v>
      </c>
      <c r="B1" s="117"/>
      <c r="C1" s="117"/>
      <c r="D1" s="117"/>
      <c r="E1" s="117"/>
    </row>
    <row r="2" spans="1:6" s="28" customFormat="1" ht="25.8" x14ac:dyDescent="0.5">
      <c r="A2" s="120" t="s">
        <v>3214</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ht="28.8" x14ac:dyDescent="0.3">
      <c r="A6" s="121" t="s">
        <v>3215</v>
      </c>
      <c r="B6" s="121"/>
      <c r="C6" s="121"/>
      <c r="D6" s="121"/>
      <c r="E6" s="121"/>
      <c r="F6" s="27" t="str">
        <f>A6</f>
        <v>These security role(s) include resources associated with the Procurement functional area and duties performed at the department level.</v>
      </c>
    </row>
    <row r="7" spans="1:6" x14ac:dyDescent="0.3">
      <c r="A7" s="14"/>
      <c r="F7" s="27">
        <f t="shared" ref="F7:F14" si="0">A7</f>
        <v>0</v>
      </c>
    </row>
    <row r="8" spans="1:6" ht="21" x14ac:dyDescent="0.3">
      <c r="A8" s="5" t="s">
        <v>2</v>
      </c>
      <c r="F8" s="27" t="str">
        <f t="shared" si="0"/>
        <v>Role Assignment</v>
      </c>
    </row>
    <row r="9" spans="1:6" x14ac:dyDescent="0.3">
      <c r="A9" s="118" t="s">
        <v>3184</v>
      </c>
      <c r="B9" s="118"/>
      <c r="C9" s="118"/>
      <c r="D9" s="118"/>
      <c r="E9" s="118"/>
      <c r="F9" s="27" t="str">
        <f t="shared" si="0"/>
        <v>These security role(s) are available to users in all departments.</v>
      </c>
    </row>
    <row r="10" spans="1:6" x14ac:dyDescent="0.3">
      <c r="A10" s="3"/>
      <c r="F10" s="27">
        <f t="shared" si="0"/>
        <v>0</v>
      </c>
    </row>
    <row r="11" spans="1:6" ht="21" x14ac:dyDescent="0.3">
      <c r="A11" s="5" t="s">
        <v>298</v>
      </c>
      <c r="F11" s="27" t="str">
        <f t="shared" si="0"/>
        <v>Special Notes</v>
      </c>
    </row>
    <row r="12" spans="1:6" ht="43.2" x14ac:dyDescent="0.3">
      <c r="A12" s="118" t="s">
        <v>3216</v>
      </c>
      <c r="B12" s="118"/>
      <c r="C12" s="118"/>
      <c r="D12" s="118"/>
      <c r="E12" s="118"/>
      <c r="F12" s="27" t="str">
        <f t="shared" si="0"/>
        <v>There are three levels of access for this functional area role, Level 01 (D_PROC_LVL_01) is the lowest level, Level 05 (D_PROC_LVL_05) is the mid-level of access, and Level 10 (D_PROC_LVL_10) is the highest level of access. Each level builds upon the previous level of access, so resources defined at Level 01 are available to the higher level role(s).</v>
      </c>
    </row>
    <row r="13" spans="1:6" x14ac:dyDescent="0.3">
      <c r="A13" s="3"/>
      <c r="F13" s="27">
        <f t="shared" si="0"/>
        <v>0</v>
      </c>
    </row>
    <row r="14" spans="1:6" ht="28.8" x14ac:dyDescent="0.3">
      <c r="A14" s="118" t="s">
        <v>3178</v>
      </c>
      <c r="B14" s="118"/>
      <c r="C14" s="118"/>
      <c r="D14" s="118"/>
      <c r="E14" s="118"/>
      <c r="F14" s="27" t="str">
        <f t="shared" si="0"/>
        <v>Users will not be assigned multiple levels of functional security roles. Requests for higher-level access will result in the removal of the lower-level role.</v>
      </c>
    </row>
    <row r="15" spans="1:6" x14ac:dyDescent="0.3">
      <c r="A15" s="3"/>
    </row>
    <row r="16" spans="1:6" hidden="1" x14ac:dyDescent="0.3">
      <c r="A16" s="3"/>
    </row>
    <row r="17" spans="1:6" hidden="1" x14ac:dyDescent="0.3">
      <c r="A17" s="3"/>
    </row>
    <row r="18" spans="1:6" ht="21" x14ac:dyDescent="0.3">
      <c r="A18" s="5" t="s">
        <v>9</v>
      </c>
      <c r="C18" s="82" t="s">
        <v>3261</v>
      </c>
      <c r="D18" s="122" t="s">
        <v>3281</v>
      </c>
      <c r="E18" s="122"/>
    </row>
    <row r="19" spans="1:6" x14ac:dyDescent="0.3">
      <c r="A19" s="14"/>
      <c r="C19" s="6"/>
      <c r="D19" s="122" t="s">
        <v>3282</v>
      </c>
      <c r="E19" s="122"/>
    </row>
    <row r="20" spans="1:6" s="61" customFormat="1" ht="18" x14ac:dyDescent="0.35">
      <c r="A20" s="60" t="s">
        <v>3280</v>
      </c>
      <c r="C20" s="64"/>
      <c r="D20" s="127" t="s">
        <v>3283</v>
      </c>
      <c r="E20" s="127"/>
      <c r="F20" s="63"/>
    </row>
    <row r="21" spans="1:6" s="15" customFormat="1" x14ac:dyDescent="0.3">
      <c r="A21" s="19"/>
      <c r="C21" s="23"/>
      <c r="F21" s="27"/>
    </row>
    <row r="22" spans="1:6" s="6" customFormat="1" ht="28.8" x14ac:dyDescent="0.3">
      <c r="A22" s="6" t="s">
        <v>3186</v>
      </c>
      <c r="B22" s="6" t="s">
        <v>76</v>
      </c>
      <c r="C22" s="6" t="s">
        <v>2053</v>
      </c>
      <c r="D22" s="6" t="s">
        <v>3189</v>
      </c>
      <c r="E22" s="6" t="s">
        <v>175</v>
      </c>
      <c r="F22" s="27"/>
    </row>
    <row r="23" spans="1:6" s="6" customFormat="1" ht="28.8" x14ac:dyDescent="0.3">
      <c r="A23" s="65" t="s">
        <v>224</v>
      </c>
      <c r="B23" s="56" t="str">
        <f>VLOOKUP(A23,Table5[#All],4,FALSE)</f>
        <v>SOLICITATION RESPONSE CLARIFICATION REQUEST</v>
      </c>
      <c r="C23" s="56" t="str">
        <f>VLOOKUP(A23,Table5[#All],2,FALSE)</f>
        <v>Procurement</v>
      </c>
      <c r="D23" s="56" t="str">
        <f>VLOOKUP(A23,Table5[#All],3,FALSE)</f>
        <v>Reference Tables</v>
      </c>
      <c r="E23" s="56" t="s">
        <v>72</v>
      </c>
      <c r="F23" s="27"/>
    </row>
    <row r="24" spans="1:6" x14ac:dyDescent="0.3">
      <c r="A24" s="65" t="s">
        <v>225</v>
      </c>
      <c r="B24" s="56" t="str">
        <f>VLOOKUP(A24,Table5[#All],4,FALSE)</f>
        <v>CLAIMS TRACKING</v>
      </c>
      <c r="C24" s="56" t="str">
        <f>VLOOKUP(A24,Table5[#All],2,FALSE)</f>
        <v>Procurement</v>
      </c>
      <c r="D24" s="56" t="str">
        <f>VLOOKUP(A24,Table5[#All],3,FALSE)</f>
        <v>Reference Tables</v>
      </c>
      <c r="E24" s="56" t="s">
        <v>106</v>
      </c>
    </row>
    <row r="25" spans="1:6" x14ac:dyDescent="0.3">
      <c r="A25" s="65" t="s">
        <v>226</v>
      </c>
      <c r="B25" s="56" t="str">
        <f>VLOOKUP(A25,Table5[#All],4,FALSE)</f>
        <v>CONTRACT MODIFICATION REQUEST</v>
      </c>
      <c r="C25" s="56" t="str">
        <f>VLOOKUP(A25,Table5[#All],2,FALSE)</f>
        <v>Procurement</v>
      </c>
      <c r="D25" s="56" t="str">
        <f>VLOOKUP(A25,Table5[#All],3,FALSE)</f>
        <v>Transactions</v>
      </c>
      <c r="E25" s="56" t="s">
        <v>72</v>
      </c>
    </row>
    <row r="26" spans="1:6" x14ac:dyDescent="0.3">
      <c r="A26" s="65" t="s">
        <v>227</v>
      </c>
      <c r="B26" s="56" t="str">
        <f>VLOOKUP(A26,Table5[#All],4,FALSE)</f>
        <v>CONTRACT ASSIGNMENT</v>
      </c>
      <c r="C26" s="56" t="str">
        <f>VLOOKUP(A26,Table5[#All],2,FALSE)</f>
        <v>Procurement</v>
      </c>
      <c r="D26" s="56" t="str">
        <f>VLOOKUP(A26,Table5[#All],3,FALSE)</f>
        <v>Reference Tables</v>
      </c>
      <c r="E26" s="56" t="s">
        <v>106</v>
      </c>
    </row>
    <row r="27" spans="1:6" x14ac:dyDescent="0.3">
      <c r="A27" s="65" t="s">
        <v>228</v>
      </c>
      <c r="B27" s="56" t="str">
        <f>VLOOKUP(A27,Table5[#All],4,FALSE)</f>
        <v>VENDOR CORRESPONDENCE</v>
      </c>
      <c r="C27" s="56" t="str">
        <f>VLOOKUP(A27,Table5[#All],2,FALSE)</f>
        <v>Procurement</v>
      </c>
      <c r="D27" s="56" t="str">
        <f>VLOOKUP(A27,Table5[#All],3,FALSE)</f>
        <v>Reference Tables</v>
      </c>
      <c r="E27" s="56" t="s">
        <v>106</v>
      </c>
    </row>
    <row r="28" spans="1:6" x14ac:dyDescent="0.3">
      <c r="A28" s="65" t="s">
        <v>77</v>
      </c>
      <c r="B28" s="56" t="str">
        <f>VLOOKUP(A28,Table5[#All],4,FALSE)</f>
        <v>CONTRACT</v>
      </c>
      <c r="C28" s="56" t="str">
        <f>VLOOKUP(A28,Table5[#All],2,FALSE)</f>
        <v>Procurement</v>
      </c>
      <c r="D28" s="56" t="str">
        <f>VLOOKUP(A28,Table5[#All],3,FALSE)</f>
        <v>Transactions</v>
      </c>
      <c r="E28" s="56" t="s">
        <v>72</v>
      </c>
    </row>
    <row r="29" spans="1:6" x14ac:dyDescent="0.3">
      <c r="A29" s="65" t="s">
        <v>78</v>
      </c>
      <c r="B29" s="56" t="str">
        <f>VLOOKUP(A29,Table5[#All],4,FALSE)</f>
        <v>DELIVERY ORDER</v>
      </c>
      <c r="C29" s="56" t="str">
        <f>VLOOKUP(A29,Table5[#All],2,FALSE)</f>
        <v>Procurement</v>
      </c>
      <c r="D29" s="56" t="str">
        <f>VLOOKUP(A29,Table5[#All],3,FALSE)</f>
        <v>Transactions</v>
      </c>
      <c r="E29" s="56" t="s">
        <v>72</v>
      </c>
    </row>
    <row r="30" spans="1:6" x14ac:dyDescent="0.3">
      <c r="A30" s="65" t="s">
        <v>79</v>
      </c>
      <c r="B30" s="56" t="str">
        <f>VLOOKUP(A30,Table5[#All],4,FALSE)</f>
        <v>EVALUATION TRANSACTION</v>
      </c>
      <c r="C30" s="56" t="str">
        <f>VLOOKUP(A30,Table5[#All],2,FALSE)</f>
        <v>Procurement</v>
      </c>
      <c r="D30" s="56" t="str">
        <f>VLOOKUP(A30,Table5[#All],3,FALSE)</f>
        <v>Transactions</v>
      </c>
      <c r="E30" s="56" t="s">
        <v>72</v>
      </c>
    </row>
    <row r="31" spans="1:6" x14ac:dyDescent="0.3">
      <c r="A31" s="65" t="s">
        <v>229</v>
      </c>
      <c r="B31" s="56" t="str">
        <f>VLOOKUP(A31,Table5[#All],4,FALSE)</f>
        <v>BID EVALUATION</v>
      </c>
      <c r="C31" s="56" t="str">
        <f>VLOOKUP(A31,Table5[#All],2,FALSE)</f>
        <v>Procurement</v>
      </c>
      <c r="D31" s="56" t="str">
        <f>VLOOKUP(A31,Table5[#All],3,FALSE)</f>
        <v>Transactions</v>
      </c>
      <c r="E31" s="56" t="s">
        <v>72</v>
      </c>
    </row>
    <row r="32" spans="1:6" x14ac:dyDescent="0.3">
      <c r="A32" s="65" t="s">
        <v>230</v>
      </c>
      <c r="B32" s="56" t="str">
        <f>VLOOKUP(A32,Table5[#All],4,FALSE)</f>
        <v>PROPOSAL EVALUATION</v>
      </c>
      <c r="C32" s="56" t="str">
        <f>VLOOKUP(A32,Table5[#All],2,FALSE)</f>
        <v>Procurement</v>
      </c>
      <c r="D32" s="56" t="str">
        <f>VLOOKUP(A32,Table5[#All],3,FALSE)</f>
        <v>Transactions</v>
      </c>
      <c r="E32" s="56" t="s">
        <v>72</v>
      </c>
    </row>
    <row r="33" spans="1:5" x14ac:dyDescent="0.3">
      <c r="A33" s="65" t="s">
        <v>80</v>
      </c>
      <c r="B33" s="56" t="str">
        <f>VLOOKUP(A33,Table5[#All],4,FALSE)</f>
        <v>EVALUATOR</v>
      </c>
      <c r="C33" s="56" t="str">
        <f>VLOOKUP(A33,Table5[#All],2,FALSE)</f>
        <v>Procurement</v>
      </c>
      <c r="D33" s="56" t="str">
        <f>VLOOKUP(A33,Table5[#All],3,FALSE)</f>
        <v>Transactions</v>
      </c>
      <c r="E33" s="56" t="s">
        <v>72</v>
      </c>
    </row>
    <row r="34" spans="1:5" x14ac:dyDescent="0.3">
      <c r="A34" s="65" t="s">
        <v>5</v>
      </c>
      <c r="B34" s="56" t="str">
        <f>VLOOKUP(A34,Table5[#All],4,FALSE)</f>
        <v>FUTURE TRANSACTION TRIGGERING</v>
      </c>
      <c r="C34" s="56" t="str">
        <f>VLOOKUP(A34,Table5[#All],2,FALSE)</f>
        <v>General Accounting</v>
      </c>
      <c r="D34" s="56" t="str">
        <f>VLOOKUP(A34,Table5[#All],3,FALSE)</f>
        <v>Reference Tables</v>
      </c>
      <c r="E34" s="56" t="s">
        <v>72</v>
      </c>
    </row>
    <row r="35" spans="1:5" x14ac:dyDescent="0.3">
      <c r="A35" s="65" t="s">
        <v>231</v>
      </c>
      <c r="B35" s="56" t="str">
        <f>VLOOKUP(A35,Table5[#All],4,FALSE)</f>
        <v>INSURANCE CERTIFICATES</v>
      </c>
      <c r="C35" s="56" t="str">
        <f>VLOOKUP(A35,Table5[#All],2,FALSE)</f>
        <v>Procurement</v>
      </c>
      <c r="D35" s="56" t="str">
        <f>VLOOKUP(A35,Table5[#All],3,FALSE)</f>
        <v>Reference Tables</v>
      </c>
      <c r="E35" s="56" t="s">
        <v>106</v>
      </c>
    </row>
    <row r="36" spans="1:5" x14ac:dyDescent="0.3">
      <c r="A36" s="65" t="s">
        <v>81</v>
      </c>
      <c r="B36" s="56" t="str">
        <f>VLOOKUP(A36,Table5[#All],4,FALSE)</f>
        <v>INFORMAL REQUEST FOR PROPOSALS</v>
      </c>
      <c r="C36" s="56" t="str">
        <f>VLOOKUP(A36,Table5[#All],2,FALSE)</f>
        <v>Procurement</v>
      </c>
      <c r="D36" s="56" t="str">
        <f>VLOOKUP(A36,Table5[#All],3,FALSE)</f>
        <v>Transactions</v>
      </c>
      <c r="E36" s="56" t="s">
        <v>72</v>
      </c>
    </row>
    <row r="37" spans="1:5" x14ac:dyDescent="0.3">
      <c r="A37" s="65" t="s">
        <v>83</v>
      </c>
      <c r="B37" s="56" t="str">
        <f>VLOOKUP(A37,Table5[#All],4,FALSE)</f>
        <v>MASTER AGREEMENT</v>
      </c>
      <c r="C37" s="56" t="str">
        <f>VLOOKUP(A37,Table5[#All],2,FALSE)</f>
        <v>Procurement</v>
      </c>
      <c r="D37" s="56" t="str">
        <f>VLOOKUP(A37,Table5[#All],3,FALSE)</f>
        <v>Transactions</v>
      </c>
      <c r="E37" s="56" t="s">
        <v>106</v>
      </c>
    </row>
    <row r="38" spans="1:5" ht="28.8" x14ac:dyDescent="0.3">
      <c r="A38" s="65" t="s">
        <v>232</v>
      </c>
      <c r="B38" s="56" t="str">
        <f>VLOOKUP(A38,Table5[#All],4,FALSE)</f>
        <v>MASTER AGREEMENT MODIFICATION REQUEST</v>
      </c>
      <c r="C38" s="56" t="str">
        <f>VLOOKUP(A38,Table5[#All],2,FALSE)</f>
        <v>Procurement</v>
      </c>
      <c r="D38" s="56" t="str">
        <f>VLOOKUP(A38,Table5[#All],3,FALSE)</f>
        <v>Transactions</v>
      </c>
      <c r="E38" s="56" t="s">
        <v>72</v>
      </c>
    </row>
    <row r="39" spans="1:5" x14ac:dyDescent="0.3">
      <c r="A39" s="65" t="s">
        <v>84</v>
      </c>
      <c r="B39" s="56" t="str">
        <f>VLOOKUP(A39,Table5[#All],4,FALSE)</f>
        <v>PERFORMANCE EVALUATION</v>
      </c>
      <c r="C39" s="56" t="str">
        <f>VLOOKUP(A39,Table5[#All],2,FALSE)</f>
        <v>Procurement</v>
      </c>
      <c r="D39" s="56" t="str">
        <f>VLOOKUP(A39,Table5[#All],3,FALSE)</f>
        <v>Transactions</v>
      </c>
      <c r="E39" s="56" t="s">
        <v>72</v>
      </c>
    </row>
    <row r="40" spans="1:5" x14ac:dyDescent="0.3">
      <c r="A40" s="65" t="s">
        <v>85</v>
      </c>
      <c r="B40" s="56" t="str">
        <f>VLOOKUP(A40,Table5[#All],4,FALSE)</f>
        <v>PURCHASE ORDER</v>
      </c>
      <c r="C40" s="56" t="str">
        <f>VLOOKUP(A40,Table5[#All],2,FALSE)</f>
        <v>Procurement</v>
      </c>
      <c r="D40" s="56" t="str">
        <f>VLOOKUP(A40,Table5[#All],3,FALSE)</f>
        <v>Transactions</v>
      </c>
      <c r="E40" s="56" t="s">
        <v>72</v>
      </c>
    </row>
    <row r="41" spans="1:5" x14ac:dyDescent="0.3">
      <c r="A41" s="65" t="s">
        <v>101</v>
      </c>
      <c r="B41" s="56" t="str">
        <f>VLOOKUP(A41,Table5[#All],4,FALSE)</f>
        <v>PROCUREMENT MANAGEMENT</v>
      </c>
      <c r="C41" s="56" t="str">
        <f>VLOOKUP(A41,Table5[#All],2,FALSE)</f>
        <v>Procurement</v>
      </c>
      <c r="D41" s="56" t="str">
        <f>VLOOKUP(A41,Table5[#All],3,FALSE)</f>
        <v>Reference Tables</v>
      </c>
      <c r="E41" s="56" t="s">
        <v>106</v>
      </c>
    </row>
    <row r="42" spans="1:5" x14ac:dyDescent="0.3">
      <c r="A42" s="65" t="s">
        <v>102</v>
      </c>
      <c r="B42" s="56" t="str">
        <f>VLOOKUP(A42,Table5[#All],4,FALSE)</f>
        <v>PROCUREMENT NOTE</v>
      </c>
      <c r="C42" s="56" t="str">
        <f>VLOOKUP(A42,Table5[#All],2,FALSE)</f>
        <v>Procurement</v>
      </c>
      <c r="D42" s="56" t="str">
        <f>VLOOKUP(A42,Table5[#All],3,FALSE)</f>
        <v>Reference Tables</v>
      </c>
      <c r="E42" s="56" t="s">
        <v>106</v>
      </c>
    </row>
    <row r="43" spans="1:5" x14ac:dyDescent="0.3">
      <c r="A43" s="65" t="s">
        <v>233</v>
      </c>
      <c r="B43" s="56" t="str">
        <f>VLOOKUP(A43,Table5[#All],4,FALSE)</f>
        <v>PROTEST</v>
      </c>
      <c r="C43" s="56" t="str">
        <f>VLOOKUP(A43,Table5[#All],2,FALSE)</f>
        <v>Procurement</v>
      </c>
      <c r="D43" s="56" t="str">
        <f>VLOOKUP(A43,Table5[#All],3,FALSE)</f>
        <v>Reference Tables</v>
      </c>
      <c r="E43" s="56" t="s">
        <v>72</v>
      </c>
    </row>
    <row r="44" spans="1:5" ht="28.8" x14ac:dyDescent="0.3">
      <c r="A44" s="65" t="s">
        <v>234</v>
      </c>
      <c r="B44" s="56" t="str">
        <f>VLOOKUP(A44,Table5[#All],4,FALSE)</f>
        <v>REQUEST FOR ALTERNATIVE PROCUREMENT</v>
      </c>
      <c r="C44" s="56" t="str">
        <f>VLOOKUP(A44,Table5[#All],2,FALSE)</f>
        <v>Procurement</v>
      </c>
      <c r="D44" s="56" t="str">
        <f>VLOOKUP(A44,Table5[#All],3,FALSE)</f>
        <v>Transactions</v>
      </c>
      <c r="E44" s="56" t="s">
        <v>72</v>
      </c>
    </row>
    <row r="45" spans="1:5" x14ac:dyDescent="0.3">
      <c r="A45" s="65" t="s">
        <v>86</v>
      </c>
      <c r="B45" s="56" t="str">
        <f>VLOOKUP(A45,Table5[#All],4,FALSE)</f>
        <v>RECEIVER</v>
      </c>
      <c r="C45" s="56" t="str">
        <f>VLOOKUP(A45,Table5[#All],2,FALSE)</f>
        <v>Procurement</v>
      </c>
      <c r="D45" s="56" t="str">
        <f>VLOOKUP(A45,Table5[#All],3,FALSE)</f>
        <v>Transactions</v>
      </c>
      <c r="E45" s="56" t="s">
        <v>72</v>
      </c>
    </row>
    <row r="46" spans="1:5" x14ac:dyDescent="0.3">
      <c r="A46" s="65" t="s">
        <v>103</v>
      </c>
      <c r="B46" s="56" t="str">
        <f>VLOOKUP(A46,Table5[#All],4,FALSE)</f>
        <v>RECEIVING SEARCH</v>
      </c>
      <c r="C46" s="56" t="str">
        <f>VLOOKUP(A46,Table5[#All],2,FALSE)</f>
        <v>Procurement</v>
      </c>
      <c r="D46" s="56" t="str">
        <f>VLOOKUP(A46,Table5[#All],3,FALSE)</f>
        <v>Inquiries</v>
      </c>
      <c r="E46" s="56" t="s">
        <v>72</v>
      </c>
    </row>
    <row r="47" spans="1:5" x14ac:dyDescent="0.3">
      <c r="A47" s="65" t="s">
        <v>97</v>
      </c>
      <c r="B47" s="56" t="str">
        <f>VLOOKUP(A47,Table5[#All],4,FALSE)</f>
        <v>REQUEST FOR INFORMATION</v>
      </c>
      <c r="C47" s="56" t="str">
        <f>VLOOKUP(A47,Table5[#All],2,FALSE)</f>
        <v>Procurement</v>
      </c>
      <c r="D47" s="56" t="str">
        <f>VLOOKUP(A47,Table5[#All],3,FALSE)</f>
        <v>Transactions</v>
      </c>
      <c r="E47" s="56" t="s">
        <v>72</v>
      </c>
    </row>
    <row r="48" spans="1:5" x14ac:dyDescent="0.3">
      <c r="A48" s="65" t="s">
        <v>88</v>
      </c>
      <c r="B48" s="56" t="str">
        <f>VLOOKUP(A48,Table5[#All],4,FALSE)</f>
        <v>REQUEST FOR QUOTES</v>
      </c>
      <c r="C48" s="56" t="str">
        <f>VLOOKUP(A48,Table5[#All],2,FALSE)</f>
        <v>Procurement</v>
      </c>
      <c r="D48" s="56" t="str">
        <f>VLOOKUP(A48,Table5[#All],3,FALSE)</f>
        <v>Transactions</v>
      </c>
      <c r="E48" s="56" t="s">
        <v>72</v>
      </c>
    </row>
    <row r="49" spans="1:6" x14ac:dyDescent="0.3">
      <c r="A49" s="65" t="s">
        <v>89</v>
      </c>
      <c r="B49" s="56" t="str">
        <f>VLOOKUP(A49,Table5[#All],4,FALSE)</f>
        <v>RENEWAL</v>
      </c>
      <c r="C49" s="56" t="str">
        <f>VLOOKUP(A49,Table5[#All],2,FALSE)</f>
        <v>Procurement</v>
      </c>
      <c r="D49" s="56" t="str">
        <f>VLOOKUP(A49,Table5[#All],3,FALSE)</f>
        <v>Transactions</v>
      </c>
      <c r="E49" s="56" t="s">
        <v>72</v>
      </c>
    </row>
    <row r="50" spans="1:6" x14ac:dyDescent="0.3">
      <c r="A50" s="65" t="s">
        <v>90</v>
      </c>
      <c r="B50" s="56" t="str">
        <f>VLOOKUP(A50,Table5[#All],4,FALSE)</f>
        <v>STANDARD REQUISITION</v>
      </c>
      <c r="C50" s="56" t="str">
        <f>VLOOKUP(A50,Table5[#All],2,FALSE)</f>
        <v>Procurement</v>
      </c>
      <c r="D50" s="56" t="str">
        <f>VLOOKUP(A50,Table5[#All],3,FALSE)</f>
        <v>Transactions</v>
      </c>
      <c r="E50" s="56" t="s">
        <v>72</v>
      </c>
    </row>
    <row r="51" spans="1:6" x14ac:dyDescent="0.3">
      <c r="A51" s="65" t="s">
        <v>91</v>
      </c>
      <c r="B51" s="56" t="str">
        <f>VLOOKUP(A51,Table5[#All],4,FALSE)</f>
        <v>STAND ALONE RECEIVER</v>
      </c>
      <c r="C51" s="56" t="str">
        <f>VLOOKUP(A51,Table5[#All],2,FALSE)</f>
        <v>Procurement</v>
      </c>
      <c r="D51" s="56" t="str">
        <f>VLOOKUP(A51,Table5[#All],3,FALSE)</f>
        <v>Transactions</v>
      </c>
      <c r="E51" s="56" t="s">
        <v>72</v>
      </c>
    </row>
    <row r="52" spans="1:6" x14ac:dyDescent="0.3">
      <c r="A52" s="65" t="s">
        <v>235</v>
      </c>
      <c r="B52" s="56" t="str">
        <f>VLOOKUP(A52,Table5[#All],4,FALSE)</f>
        <v>SHOPPER</v>
      </c>
      <c r="C52" s="56" t="str">
        <f>VLOOKUP(A52,Table5[#All],2,FALSE)</f>
        <v>Procurement</v>
      </c>
      <c r="D52" s="56" t="str">
        <f>VLOOKUP(A52,Table5[#All],3,FALSE)</f>
        <v>Reference Tables</v>
      </c>
      <c r="E52" s="56" t="s">
        <v>106</v>
      </c>
    </row>
    <row r="53" spans="1:6" x14ac:dyDescent="0.3">
      <c r="A53" s="65" t="s">
        <v>104</v>
      </c>
      <c r="B53" s="56" t="str">
        <f>VLOOKUP(A53,Table5[#All],4,FALSE)</f>
        <v>SOLICITATION QUESTION &amp; ANSWER</v>
      </c>
      <c r="C53" s="56" t="str">
        <f>VLOOKUP(A53,Table5[#All],2,FALSE)</f>
        <v>Procurement</v>
      </c>
      <c r="D53" s="56" t="str">
        <f>VLOOKUP(A53,Table5[#All],3,FALSE)</f>
        <v>Reference Tables</v>
      </c>
      <c r="E53" s="56" t="s">
        <v>72</v>
      </c>
    </row>
    <row r="54" spans="1:6" x14ac:dyDescent="0.3">
      <c r="A54" s="65" t="s">
        <v>92</v>
      </c>
      <c r="B54" s="56" t="str">
        <f>VLOOKUP(A54,Table5[#All],4,FALSE)</f>
        <v>SOLICITATION RESPONSE</v>
      </c>
      <c r="C54" s="56" t="str">
        <f>VLOOKUP(A54,Table5[#All],2,FALSE)</f>
        <v>Procurement</v>
      </c>
      <c r="D54" s="56" t="str">
        <f>VLOOKUP(A54,Table5[#All],3,FALSE)</f>
        <v>Transactions</v>
      </c>
      <c r="E54" s="56" t="s">
        <v>72</v>
      </c>
    </row>
    <row r="55" spans="1:6" x14ac:dyDescent="0.3">
      <c r="A55" s="65" t="s">
        <v>236</v>
      </c>
      <c r="B55" s="56" t="str">
        <f>VLOOKUP(A55,Table5[#All],4,FALSE)</f>
        <v>SOLICITATION RESPONSE SUMMARY</v>
      </c>
      <c r="C55" s="56" t="str">
        <f>VLOOKUP(A55,Table5[#All],2,FALSE)</f>
        <v>Procurement</v>
      </c>
      <c r="D55" s="56" t="str">
        <f>VLOOKUP(A55,Table5[#All],3,FALSE)</f>
        <v>Inquiries</v>
      </c>
      <c r="E55" s="56" t="s">
        <v>106</v>
      </c>
    </row>
    <row r="56" spans="1:6" x14ac:dyDescent="0.3">
      <c r="A56" s="65" t="s">
        <v>93</v>
      </c>
      <c r="B56" s="56" t="str">
        <f>VLOOKUP(A56,Table5[#All],4,FALSE)</f>
        <v>TERMINATION</v>
      </c>
      <c r="C56" s="56" t="str">
        <f>VLOOKUP(A56,Table5[#All],2,FALSE)</f>
        <v>Procurement</v>
      </c>
      <c r="D56" s="56" t="str">
        <f>VLOOKUP(A56,Table5[#All],3,FALSE)</f>
        <v>Transactions</v>
      </c>
      <c r="E56" s="56" t="s">
        <v>72</v>
      </c>
    </row>
    <row r="57" spans="1:6" x14ac:dyDescent="0.3">
      <c r="A57" s="65" t="s">
        <v>94</v>
      </c>
      <c r="B57" s="56" t="str">
        <f>VLOOKUP(A57,Table5[#All],4,FALSE)</f>
        <v>UNIVERSAL REQUESTOR</v>
      </c>
      <c r="C57" s="56" t="str">
        <f>VLOOKUP(A57,Table5[#All],2,FALSE)</f>
        <v>Procurement</v>
      </c>
      <c r="D57" s="56" t="str">
        <f>VLOOKUP(A57,Table5[#All],3,FALSE)</f>
        <v>Transactions</v>
      </c>
      <c r="E57" s="56" t="s">
        <v>72</v>
      </c>
    </row>
    <row r="59" spans="1:6" s="61" customFormat="1" ht="18" x14ac:dyDescent="0.35">
      <c r="A59" s="60" t="s">
        <v>3284</v>
      </c>
      <c r="C59" s="64"/>
      <c r="E59" s="62"/>
      <c r="F59" s="63"/>
    </row>
    <row r="61" spans="1:6" ht="28.8" x14ac:dyDescent="0.3">
      <c r="A61" s="6" t="s">
        <v>3186</v>
      </c>
      <c r="B61" s="6" t="s">
        <v>76</v>
      </c>
      <c r="C61" s="6" t="s">
        <v>2053</v>
      </c>
      <c r="D61" s="6" t="s">
        <v>3189</v>
      </c>
      <c r="E61" s="6" t="s">
        <v>175</v>
      </c>
    </row>
    <row r="62" spans="1:6" x14ac:dyDescent="0.3">
      <c r="A62" s="70" t="s">
        <v>82</v>
      </c>
      <c r="B62" s="56" t="str">
        <f>VLOOKUP(A62,Table5[#All],4,FALSE)</f>
        <v>INVITATION TO BID</v>
      </c>
      <c r="C62" s="56" t="str">
        <f>VLOOKUP(A62,Table5[#All],2,FALSE)</f>
        <v>Procurement</v>
      </c>
      <c r="D62" s="56" t="str">
        <f>VLOOKUP(A62,Table5[#All],3,FALSE)</f>
        <v>Transactions</v>
      </c>
      <c r="E62" s="58" t="s">
        <v>72</v>
      </c>
    </row>
    <row r="63" spans="1:6" x14ac:dyDescent="0.3">
      <c r="A63" s="70" t="s">
        <v>87</v>
      </c>
      <c r="B63" s="56" t="str">
        <f>VLOOKUP(A63,Table5[#All],4,FALSE)</f>
        <v>REQUEST FOR PROPOSALS</v>
      </c>
      <c r="C63" s="56" t="str">
        <f>VLOOKUP(A63,Table5[#All],2,FALSE)</f>
        <v>Procurement</v>
      </c>
      <c r="D63" s="56" t="str">
        <f>VLOOKUP(A63,Table5[#All],3,FALSE)</f>
        <v>Transactions</v>
      </c>
      <c r="E63" s="58" t="s">
        <v>72</v>
      </c>
    </row>
    <row r="64" spans="1:6" x14ac:dyDescent="0.3">
      <c r="A64" s="70" t="s">
        <v>237</v>
      </c>
      <c r="B64" s="56" t="str">
        <f>VLOOKUP(A64,Table5[#All],4,FALSE)</f>
        <v>RETAINAGE PAYMENT FORFEITURE</v>
      </c>
      <c r="C64" s="56" t="str">
        <f>VLOOKUP(A64,Table5[#All],2,FALSE)</f>
        <v>General Accounting</v>
      </c>
      <c r="D64" s="56" t="str">
        <f>VLOOKUP(A64,Table5[#All],3,FALSE)</f>
        <v>Transactions</v>
      </c>
      <c r="E64" s="58" t="s">
        <v>72</v>
      </c>
    </row>
    <row r="65" spans="1:5" x14ac:dyDescent="0.3">
      <c r="A65" s="70" t="s">
        <v>105</v>
      </c>
      <c r="B65" s="56" t="str">
        <f>VLOOKUP(A65,Table5[#All],4,FALSE)</f>
        <v>PROCUREMENT USER</v>
      </c>
      <c r="C65" s="56" t="str">
        <f>VLOOKUP(A65,Table5[#All],2,FALSE)</f>
        <v>Procurement</v>
      </c>
      <c r="D65" s="56" t="str">
        <f>VLOOKUP(A65,Table5[#All],3,FALSE)</f>
        <v>Reference Tables</v>
      </c>
      <c r="E65" s="58" t="s">
        <v>106</v>
      </c>
    </row>
    <row r="66" spans="1:5" x14ac:dyDescent="0.3">
      <c r="A66" s="70" t="s">
        <v>110</v>
      </c>
      <c r="B66" s="56" t="str">
        <f>VLOOKUP(A66,Table5[#All],4,FALSE)</f>
        <v>MANAGER TEAM</v>
      </c>
      <c r="C66" s="56" t="str">
        <f>VLOOKUP(A66,Table5[#All],2,FALSE)</f>
        <v>Procurement</v>
      </c>
      <c r="D66" s="56" t="str">
        <f>VLOOKUP(A66,Table5[#All],3,FALSE)</f>
        <v>Reference Tables</v>
      </c>
      <c r="E66" s="58" t="s">
        <v>106</v>
      </c>
    </row>
    <row r="68" spans="1:5" ht="18" x14ac:dyDescent="0.35">
      <c r="A68" s="60" t="s">
        <v>3285</v>
      </c>
      <c r="B68" s="61"/>
      <c r="C68" s="64"/>
      <c r="D68" s="61"/>
      <c r="E68" s="62"/>
    </row>
    <row r="70" spans="1:5" ht="28.8" x14ac:dyDescent="0.3">
      <c r="A70" s="6" t="s">
        <v>3186</v>
      </c>
      <c r="B70" s="6" t="s">
        <v>76</v>
      </c>
      <c r="C70" s="6" t="s">
        <v>2053</v>
      </c>
      <c r="D70" s="6" t="s">
        <v>3189</v>
      </c>
      <c r="E70" s="6" t="s">
        <v>175</v>
      </c>
    </row>
    <row r="71" spans="1:5" x14ac:dyDescent="0.3">
      <c r="A71" s="59" t="s">
        <v>238</v>
      </c>
      <c r="B71" s="56" t="str">
        <f>VLOOKUP(A71,Table5[#All],4,FALSE)</f>
        <v>BUYER</v>
      </c>
      <c r="C71" s="56" t="str">
        <f>VLOOKUP(A71,Table5[#All],2,FALSE)</f>
        <v>Procurement</v>
      </c>
      <c r="D71" s="56" t="str">
        <f>VLOOKUP(A71,Table5[#All],3,FALSE)</f>
        <v>Reference Tables</v>
      </c>
      <c r="E71" s="58" t="s">
        <v>106</v>
      </c>
    </row>
    <row r="72" spans="1:5" x14ac:dyDescent="0.3">
      <c r="A72" s="59" t="s">
        <v>108</v>
      </c>
      <c r="B72" s="56" t="str">
        <f>VLOOKUP(A72,Table5[#All],4,FALSE)</f>
        <v>MANAGERS BY TEAM</v>
      </c>
      <c r="C72" s="56" t="str">
        <f>VLOOKUP(A72,Table5[#All],2,FALSE)</f>
        <v>Procurement</v>
      </c>
      <c r="D72" s="56" t="str">
        <f>VLOOKUP(A72,Table5[#All],3,FALSE)</f>
        <v>Reference Tables</v>
      </c>
      <c r="E72" s="58" t="s">
        <v>106</v>
      </c>
    </row>
    <row r="73" spans="1:5" ht="28.8" x14ac:dyDescent="0.3">
      <c r="A73" s="59" t="s">
        <v>232</v>
      </c>
      <c r="B73" s="56" t="str">
        <f>VLOOKUP(A73,Table5[#All],4,FALSE)</f>
        <v>MASTER AGREEMENT MODIFICATION REQUEST</v>
      </c>
      <c r="C73" s="56" t="str">
        <f>VLOOKUP(A73,Table5[#All],2,FALSE)</f>
        <v>Procurement</v>
      </c>
      <c r="D73" s="56" t="str">
        <f>VLOOKUP(A73,Table5[#All],3,FALSE)</f>
        <v>Transactions</v>
      </c>
      <c r="E73" s="58" t="s">
        <v>72</v>
      </c>
    </row>
    <row r="74" spans="1:5" x14ac:dyDescent="0.3">
      <c r="A74" s="59" t="s">
        <v>109</v>
      </c>
      <c r="B74" s="56" t="str">
        <f>VLOOKUP(A74,Table5[#All],4,FALSE)</f>
        <v>PROCUREMENT LOCATION</v>
      </c>
      <c r="C74" s="56" t="str">
        <f>VLOOKUP(A74,Table5[#All],2,FALSE)</f>
        <v>Procurement</v>
      </c>
      <c r="D74" s="56" t="str">
        <f>VLOOKUP(A74,Table5[#All],3,FALSE)</f>
        <v>Reference Tables</v>
      </c>
      <c r="E74" s="58" t="s">
        <v>106</v>
      </c>
    </row>
    <row r="75" spans="1:5" x14ac:dyDescent="0.3">
      <c r="A75" s="69"/>
      <c r="B75" s="69"/>
      <c r="C75" s="69"/>
      <c r="D75" s="69"/>
      <c r="E75" s="69"/>
    </row>
    <row r="105" spans="1:6" s="61" customFormat="1" ht="18" x14ac:dyDescent="0.35">
      <c r="A105"/>
      <c r="B105"/>
      <c r="C105"/>
      <c r="D105"/>
      <c r="E105"/>
      <c r="F105" s="63"/>
    </row>
  </sheetData>
  <sheetProtection sheet="1" objects="1" scenarios="1" formatCells="0" formatColumns="0" formatRows="0" sort="0" autoFilter="0"/>
  <mergeCells count="10">
    <mergeCell ref="D18:E18"/>
    <mergeCell ref="D19:E19"/>
    <mergeCell ref="D20:E20"/>
    <mergeCell ref="D3:E3"/>
    <mergeCell ref="A14:E14"/>
    <mergeCell ref="A1:E1"/>
    <mergeCell ref="A6:E6"/>
    <mergeCell ref="A9:E9"/>
    <mergeCell ref="A2:E2"/>
    <mergeCell ref="A12:E12"/>
  </mergeCells>
  <hyperlinks>
    <hyperlink ref="D18" location="'Accounts Payable (D_AP)'!A1" display="Level 01 - D_AP_LVL_01" xr:uid="{348CFA3A-40D8-44DC-83C8-318FFE5C4E3B}"/>
    <hyperlink ref="D19" location="'Accounts Receivable (D_AR)'!A32" display="Level 05 - D_AR_LVL_05" xr:uid="{C6ED4776-A195-4991-9BEA-632B31D668D8}"/>
    <hyperlink ref="D18:E18" location="'Procurement (D_PROC)'!A20" display="Level 01 - D_PROC_LVL_01" xr:uid="{4E4309D9-60A1-414C-9C2D-2682BA5B886E}"/>
    <hyperlink ref="D19:E19" location="'Procurement (D_PROC)'!A59" display="Level 05 - D_PROC_LVL_05" xr:uid="{2510CB23-8903-4C24-91BC-CFE1F5B7D010}"/>
    <hyperlink ref="D20" location="'Accounts Receivable (D_AR)'!A32" display="Level 05 - D_AR_LVL_05" xr:uid="{B36B912C-259B-44DB-BDFC-60A544DD55AE}"/>
    <hyperlink ref="D20:E20" location="'Procurement (D_PROC)'!A68" display="Level 10 - D_PROC_LVL_10" xr:uid="{B0BE08CA-E516-4913-96B3-CDB2072145C8}"/>
    <hyperlink ref="D3" location="TOC!A1" display="RETURN TO TABLE OF CONTENTS" xr:uid="{A3344028-1C91-4075-8F2E-4D9C50D3B4D1}"/>
    <hyperlink ref="D3:E3" location="TOC!A3" display="RETURN TO TABLE OF CONTENTS" xr:uid="{3BC7BB35-3AC4-4506-B77B-1D9DED1B8371}"/>
  </hyperlinks>
  <pageMargins left="0.7" right="0.7" top="0.75" bottom="0.75" header="0.3" footer="0.3"/>
  <pageSetup scale="89" fitToHeight="0" orientation="portrait" verticalDpi="1200" r:id="rId1"/>
  <headerFooter>
    <oddFooter>&amp;L&amp;A Security Role&amp;RPage &amp;P of &amp;N</oddFooter>
  </headerFooter>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B9E6-16F2-4FA8-9E22-9BE88CD0D964}">
  <sheetPr codeName="Sheet46">
    <tabColor theme="4"/>
    <pageSetUpPr fitToPage="1"/>
  </sheetPr>
  <dimension ref="A1:F24"/>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3217</v>
      </c>
      <c r="B1" s="117"/>
      <c r="C1" s="117"/>
      <c r="D1" s="117"/>
      <c r="E1" s="117"/>
    </row>
    <row r="2" spans="1:6" s="28" customFormat="1" ht="25.8" x14ac:dyDescent="0.5">
      <c r="A2" s="120" t="s">
        <v>3218</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3220</v>
      </c>
      <c r="B6" s="121"/>
      <c r="C6" s="121"/>
      <c r="D6" s="121"/>
      <c r="E6" s="121"/>
      <c r="F6" s="27" t="str">
        <f>A6</f>
        <v>These security role(s) include resources associated with travel functions performed at the department level.</v>
      </c>
    </row>
    <row r="7" spans="1:6" x14ac:dyDescent="0.3">
      <c r="A7" s="14"/>
      <c r="F7" s="27">
        <f t="shared" ref="F7:F12" si="0">A7</f>
        <v>0</v>
      </c>
    </row>
    <row r="8" spans="1:6" ht="21" x14ac:dyDescent="0.3">
      <c r="A8" s="5" t="s">
        <v>2</v>
      </c>
      <c r="F8" s="27" t="str">
        <f t="shared" si="0"/>
        <v>Role Assignment</v>
      </c>
    </row>
    <row r="9" spans="1:6" x14ac:dyDescent="0.3">
      <c r="A9" s="118" t="s">
        <v>3251</v>
      </c>
      <c r="B9" s="118"/>
      <c r="C9" s="118"/>
      <c r="D9" s="118"/>
      <c r="E9" s="118"/>
      <c r="F9" s="27" t="str">
        <f t="shared" si="0"/>
        <v>This security role is available to be assigned to users in all SOA departments.</v>
      </c>
    </row>
    <row r="10" spans="1:6" x14ac:dyDescent="0.3">
      <c r="A10" s="3"/>
      <c r="F10" s="27">
        <f t="shared" si="0"/>
        <v>0</v>
      </c>
    </row>
    <row r="11" spans="1:6" ht="21" x14ac:dyDescent="0.3">
      <c r="A11" s="5" t="s">
        <v>298</v>
      </c>
      <c r="F11" s="27" t="str">
        <f t="shared" si="0"/>
        <v>Special Notes</v>
      </c>
    </row>
    <row r="12" spans="1:6" ht="28.8" x14ac:dyDescent="0.3">
      <c r="A12" s="128" t="s">
        <v>3219</v>
      </c>
      <c r="B12" s="128"/>
      <c r="C12" s="128"/>
      <c r="D12" s="128"/>
      <c r="E12" s="128"/>
      <c r="F12" s="27" t="str">
        <f t="shared" si="0"/>
        <v>The Level 01 (D_TRAVEL_LVL_01) role is not currently being used. The only difference between Level 01 and Level 05 is the Level 01 role can only create the TRQS transaction, assignees cannot submit the TRQS.</v>
      </c>
    </row>
    <row r="13" spans="1:6" x14ac:dyDescent="0.3">
      <c r="A13" s="3"/>
    </row>
    <row r="14" spans="1:6" hidden="1" x14ac:dyDescent="0.3">
      <c r="A14" s="3"/>
    </row>
    <row r="15" spans="1:6" hidden="1" x14ac:dyDescent="0.3">
      <c r="A15" s="3"/>
    </row>
    <row r="16" spans="1:6" hidden="1" x14ac:dyDescent="0.3">
      <c r="A16" s="3"/>
    </row>
    <row r="17" spans="1:6" hidden="1" x14ac:dyDescent="0.3">
      <c r="A17" s="3"/>
    </row>
    <row r="18" spans="1:6" hidden="1" x14ac:dyDescent="0.3">
      <c r="A18" s="3"/>
    </row>
    <row r="19" spans="1:6" ht="21" x14ac:dyDescent="0.3">
      <c r="A19" s="5" t="s">
        <v>9</v>
      </c>
    </row>
    <row r="20" spans="1:6" x14ac:dyDescent="0.3">
      <c r="A20" s="14"/>
    </row>
    <row r="21" spans="1:6" s="6" customFormat="1" ht="28.8" x14ac:dyDescent="0.3">
      <c r="A21" s="6" t="s">
        <v>3186</v>
      </c>
      <c r="B21" s="6" t="s">
        <v>76</v>
      </c>
      <c r="C21" s="6" t="s">
        <v>2053</v>
      </c>
      <c r="D21" s="6" t="s">
        <v>3189</v>
      </c>
      <c r="E21" s="6" t="s">
        <v>175</v>
      </c>
      <c r="F21" s="27"/>
    </row>
    <row r="22" spans="1:6" s="6" customFormat="1" x14ac:dyDescent="0.3">
      <c r="A22" s="65" t="s">
        <v>240</v>
      </c>
      <c r="B22" s="56" t="str">
        <f>VLOOKUP(A22,Table5[#All],4,FALSE)</f>
        <v>TRAVEL PURCHASE ORDER</v>
      </c>
      <c r="C22" s="56" t="str">
        <f>VLOOKUP(A22,Table5[#All],2,FALSE)</f>
        <v>Procurement</v>
      </c>
      <c r="D22" s="56" t="str">
        <f>VLOOKUP(A22,Table5[#All],3,FALSE)</f>
        <v>Transactions</v>
      </c>
      <c r="E22" s="56" t="s">
        <v>72</v>
      </c>
      <c r="F22" s="27"/>
    </row>
    <row r="23" spans="1:6" s="6" customFormat="1" x14ac:dyDescent="0.3">
      <c r="A23" s="65" t="s">
        <v>241</v>
      </c>
      <c r="B23" s="56" t="str">
        <f>VLOOKUP(A23,Table5[#All],4,FALSE)</f>
        <v>PYMT REQUEST-COMMODITYBASED</v>
      </c>
      <c r="C23" s="56" t="str">
        <f>VLOOKUP(A23,Table5[#All],2,FALSE)</f>
        <v>Accounts Payable</v>
      </c>
      <c r="D23" s="56" t="str">
        <f>VLOOKUP(A23,Table5[#All],3,FALSE)</f>
        <v>Transactions</v>
      </c>
      <c r="E23" s="56" t="s">
        <v>72</v>
      </c>
      <c r="F23" s="27"/>
    </row>
    <row r="24" spans="1:6" s="6" customFormat="1" x14ac:dyDescent="0.3">
      <c r="A24" s="65" t="s">
        <v>242</v>
      </c>
      <c r="B24" s="56" t="str">
        <f>VLOOKUP(A24,Table5[#All],4,FALSE)</f>
        <v>TRAVEL STANDARD REQUISITION</v>
      </c>
      <c r="C24" s="56" t="str">
        <f>VLOOKUP(A24,Table5[#All],2,FALSE)</f>
        <v>Procurement</v>
      </c>
      <c r="D24" s="56" t="str">
        <f>VLOOKUP(A24,Table5[#All],3,FALSE)</f>
        <v>Transactions</v>
      </c>
      <c r="E24" s="56" t="s">
        <v>72</v>
      </c>
      <c r="F24" s="27"/>
    </row>
  </sheetData>
  <sheetProtection sheet="1" objects="1" scenarios="1" formatCells="0" formatColumns="0" formatRows="0" sort="0" autoFilter="0"/>
  <mergeCells count="6">
    <mergeCell ref="A1:E1"/>
    <mergeCell ref="A6:E6"/>
    <mergeCell ref="A9:E9"/>
    <mergeCell ref="A12:E12"/>
    <mergeCell ref="A2:E2"/>
    <mergeCell ref="D3:E3"/>
  </mergeCells>
  <hyperlinks>
    <hyperlink ref="D3" location="TOC!A1" display="RETURN TO TABLE OF CONTENTS" xr:uid="{687E55D7-2945-4847-8BB1-E84BC047EF12}"/>
    <hyperlink ref="D3:E3" location="TOC!A3" display="RETURN TO TABLE OF CONTENTS" xr:uid="{4FC58475-9A54-4F0E-81C7-DC05AA7ABD59}"/>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6C5E-8607-4F97-A8DC-5914B3657F54}">
  <sheetPr>
    <tabColor theme="4"/>
    <pageSetUpPr fitToPage="1"/>
  </sheetPr>
  <dimension ref="A1:H39"/>
  <sheetViews>
    <sheetView showGridLines="0" zoomScaleNormal="100" workbookViewId="0">
      <pane ySplit="3" topLeftCell="A4" activePane="bottomLeft" state="frozen"/>
      <selection pane="bottomLeft" activeCell="A40" sqref="A40"/>
    </sheetView>
  </sheetViews>
  <sheetFormatPr defaultRowHeight="14.4" x14ac:dyDescent="0.3"/>
  <cols>
    <col min="1" max="1" width="13.77734375" customWidth="1"/>
    <col min="2" max="2" width="35.88671875" customWidth="1"/>
    <col min="3" max="3" width="11.6640625" bestFit="1" customWidth="1"/>
    <col min="4" max="4" width="20.21875" customWidth="1"/>
    <col min="5" max="5" width="16.109375" customWidth="1"/>
    <col min="6" max="6" width="15.33203125" customWidth="1"/>
    <col min="7" max="7" width="106.77734375" style="27" customWidth="1"/>
  </cols>
  <sheetData>
    <row r="1" spans="1:8" ht="36.6" x14ac:dyDescent="0.3">
      <c r="A1" s="117" t="s">
        <v>3629</v>
      </c>
      <c r="B1" s="117"/>
      <c r="C1" s="117"/>
      <c r="D1" s="117"/>
      <c r="E1" s="117"/>
      <c r="F1" s="117"/>
    </row>
    <row r="2" spans="1:8" s="28" customFormat="1" ht="25.8" x14ac:dyDescent="0.5">
      <c r="A2" s="120" t="s">
        <v>3497</v>
      </c>
      <c r="B2" s="120"/>
      <c r="C2" s="120"/>
      <c r="D2" s="120"/>
      <c r="E2" s="120"/>
      <c r="F2" s="120"/>
      <c r="G2" s="35"/>
    </row>
    <row r="3" spans="1:8" x14ac:dyDescent="0.3">
      <c r="A3" s="4" t="str">
        <f>UPD_DATE</f>
        <v>Updated : August 23, 2022</v>
      </c>
      <c r="F3" s="103" t="s">
        <v>11</v>
      </c>
    </row>
    <row r="4" spans="1:8" x14ac:dyDescent="0.3">
      <c r="A4" s="2"/>
    </row>
    <row r="5" spans="1:8" ht="21" x14ac:dyDescent="0.3">
      <c r="A5" s="5" t="s">
        <v>4</v>
      </c>
    </row>
    <row r="6" spans="1:8" ht="28.8" x14ac:dyDescent="0.3">
      <c r="A6" s="121" t="s">
        <v>3630</v>
      </c>
      <c r="B6" s="121"/>
      <c r="C6" s="121"/>
      <c r="D6" s="121"/>
      <c r="E6" s="121"/>
      <c r="F6" s="121"/>
      <c r="G6" s="27" t="str">
        <f>A6</f>
        <v>This inquiry security role is assigned to users who are responsible for monitoring or researching accounting information in the IRIS HRM application.</v>
      </c>
    </row>
    <row r="7" spans="1:8" x14ac:dyDescent="0.3">
      <c r="A7" s="14"/>
    </row>
    <row r="8" spans="1:8" ht="21" x14ac:dyDescent="0.3">
      <c r="A8" s="5" t="s">
        <v>2</v>
      </c>
    </row>
    <row r="9" spans="1:8" ht="14.4" customHeight="1" x14ac:dyDescent="0.3">
      <c r="A9" s="118" t="s">
        <v>3179</v>
      </c>
      <c r="B9" s="118"/>
      <c r="C9" s="118"/>
      <c r="D9" s="118"/>
      <c r="E9" s="118"/>
      <c r="F9" s="118"/>
      <c r="G9" s="27" t="str">
        <f>A9</f>
        <v>This security role is available to users in all departments.</v>
      </c>
    </row>
    <row r="10" spans="1:8" x14ac:dyDescent="0.3">
      <c r="A10" s="3"/>
    </row>
    <row r="11" spans="1:8" ht="21" hidden="1" x14ac:dyDescent="0.3">
      <c r="A11" s="5" t="s">
        <v>298</v>
      </c>
      <c r="G11" s="27" t="str">
        <f t="shared" ref="G11:G12" si="0">A11</f>
        <v>Special Notes</v>
      </c>
      <c r="H11" s="8"/>
    </row>
    <row r="12" spans="1:8" hidden="1" x14ac:dyDescent="0.3">
      <c r="A12" s="118" t="s">
        <v>3628</v>
      </c>
      <c r="B12" s="118"/>
      <c r="C12" s="118"/>
      <c r="D12" s="118"/>
      <c r="E12" s="118"/>
      <c r="F12" s="118"/>
      <c r="G12" s="27" t="str">
        <f t="shared" si="0"/>
        <v>Special Notes here…</v>
      </c>
      <c r="H12" s="8"/>
    </row>
    <row r="13" spans="1:8" hidden="1" x14ac:dyDescent="0.3">
      <c r="A13" s="102"/>
      <c r="B13" s="102"/>
      <c r="C13" s="102"/>
      <c r="D13" s="102"/>
      <c r="E13" s="102"/>
      <c r="F13" s="102"/>
    </row>
    <row r="14" spans="1:8" hidden="1" x14ac:dyDescent="0.3">
      <c r="A14" s="102"/>
      <c r="B14" s="102"/>
      <c r="C14" s="102"/>
      <c r="D14" s="102"/>
      <c r="E14" s="102"/>
      <c r="F14" s="102"/>
    </row>
    <row r="15" spans="1:8" hidden="1" x14ac:dyDescent="0.3">
      <c r="A15" s="102"/>
      <c r="B15" s="102"/>
      <c r="C15" s="102"/>
      <c r="D15" s="102"/>
      <c r="E15" s="102"/>
      <c r="F15" s="102"/>
    </row>
    <row r="16" spans="1:8" hidden="1" x14ac:dyDescent="0.3">
      <c r="A16" s="3"/>
    </row>
    <row r="17" spans="1:7" hidden="1" x14ac:dyDescent="0.3">
      <c r="A17" s="3"/>
    </row>
    <row r="18" spans="1:7" ht="21" x14ac:dyDescent="0.3">
      <c r="A18" s="5" t="s">
        <v>9</v>
      </c>
    </row>
    <row r="19" spans="1:7" x14ac:dyDescent="0.3">
      <c r="A19" s="14"/>
    </row>
    <row r="20" spans="1:7" s="6" customFormat="1" ht="28.8" x14ac:dyDescent="0.3">
      <c r="A20" s="6" t="s">
        <v>3654</v>
      </c>
      <c r="B20" s="6" t="s">
        <v>76</v>
      </c>
      <c r="C20" s="6" t="s">
        <v>3631</v>
      </c>
      <c r="D20" s="6" t="s">
        <v>2053</v>
      </c>
      <c r="E20" s="6" t="s">
        <v>3189</v>
      </c>
      <c r="F20" s="6" t="s">
        <v>175</v>
      </c>
      <c r="G20" s="27"/>
    </row>
    <row r="21" spans="1:7" s="6" customFormat="1" ht="28.8" x14ac:dyDescent="0.3">
      <c r="A21" s="101" t="s">
        <v>2169</v>
      </c>
      <c r="B21" s="102" t="str">
        <f>VLOOKUP(A21,Table5[#All],4,FALSE)</f>
        <v>EMPLOYEE ACCOUNTING DATA</v>
      </c>
      <c r="C21" s="102" t="s">
        <v>3658</v>
      </c>
      <c r="D21" s="102" t="str">
        <f>VLOOKUP(A21,Table5[#All],2,FALSE)</f>
        <v>Employee Profile Management</v>
      </c>
      <c r="E21" s="102" t="str">
        <f>VLOOKUP(A21,Table5[#All],3,FALSE)</f>
        <v>Transactions</v>
      </c>
      <c r="F21" s="102" t="s">
        <v>72</v>
      </c>
      <c r="G21" s="27"/>
    </row>
    <row r="22" spans="1:7" ht="28.8" x14ac:dyDescent="0.3">
      <c r="A22" s="102" t="s">
        <v>2375</v>
      </c>
      <c r="B22" s="102" t="str">
        <f>VLOOKUP(A22,Table5[#All],4,FALSE)</f>
        <v>LABOR DISTRIBUTION PROFILE MANAGEMENT</v>
      </c>
      <c r="C22" s="116" t="s">
        <v>3658</v>
      </c>
      <c r="D22" s="109" t="str">
        <f>VLOOKUP(A22,Table5[#All],2,FALSE)</f>
        <v>Payroll Management</v>
      </c>
      <c r="E22" s="102" t="str">
        <f>VLOOKUP(A22,Table5[#All],3,FALSE)</f>
        <v>Transactions</v>
      </c>
      <c r="F22" s="102" t="s">
        <v>72</v>
      </c>
    </row>
    <row r="23" spans="1:7" x14ac:dyDescent="0.3">
      <c r="A23" s="102" t="s">
        <v>2377</v>
      </c>
      <c r="B23" s="102" t="str">
        <f>VLOOKUP(A23,Table5[#All],4,FALSE)</f>
        <v>LABOR DISTRIBUTION PROFILE</v>
      </c>
      <c r="C23" s="116" t="s">
        <v>3659</v>
      </c>
      <c r="D23" s="109" t="str">
        <f>VLOOKUP(A23,Table5[#All],2,FALSE)</f>
        <v>Payroll Management</v>
      </c>
      <c r="E23" s="102" t="str">
        <f>VLOOKUP(A23,Table5[#All],3,FALSE)</f>
        <v>Activity Folders</v>
      </c>
      <c r="F23" s="102" t="s">
        <v>106</v>
      </c>
    </row>
    <row r="24" spans="1:7" x14ac:dyDescent="0.3">
      <c r="A24" s="102" t="s">
        <v>284</v>
      </c>
      <c r="B24" s="102" t="str">
        <f>VLOOKUP(A24,Table5[#All],4,FALSE)</f>
        <v>ONE-TIME PAYMENT</v>
      </c>
      <c r="C24" s="116" t="s">
        <v>3658</v>
      </c>
      <c r="D24" s="109" t="str">
        <f>VLOOKUP(A24,Table5[#All],2,FALSE)</f>
        <v>Payroll Management</v>
      </c>
      <c r="E24" s="102" t="str">
        <f>VLOOKUP(A24,Table5[#All],3,FALSE)</f>
        <v>Transactions</v>
      </c>
      <c r="F24" s="102" t="s">
        <v>72</v>
      </c>
    </row>
    <row r="25" spans="1:7" x14ac:dyDescent="0.3">
      <c r="A25" s="102" t="s">
        <v>285</v>
      </c>
      <c r="B25" s="102" t="str">
        <f>VLOOKUP(A25,Table5[#All],4,FALSE)</f>
        <v>PAYROLL MANAGEMENT</v>
      </c>
      <c r="C25" s="116" t="s">
        <v>3658</v>
      </c>
      <c r="D25" s="109" t="str">
        <f>VLOOKUP(A25,Table5[#All],2,FALSE)</f>
        <v>Payroll Management</v>
      </c>
      <c r="E25" s="102" t="str">
        <f>VLOOKUP(A25,Table5[#All],3,FALSE)</f>
        <v>Activity Folders</v>
      </c>
      <c r="F25" s="102" t="s">
        <v>106</v>
      </c>
    </row>
    <row r="26" spans="1:7" x14ac:dyDescent="0.3">
      <c r="A26" s="102" t="s">
        <v>3641</v>
      </c>
      <c r="B26" s="102" t="s">
        <v>3647</v>
      </c>
      <c r="C26" s="116" t="s">
        <v>3658</v>
      </c>
      <c r="D26" s="109" t="s">
        <v>286</v>
      </c>
      <c r="E26" s="102" t="s">
        <v>3653</v>
      </c>
      <c r="F26" s="102" t="s">
        <v>106</v>
      </c>
    </row>
    <row r="27" spans="1:7" x14ac:dyDescent="0.3">
      <c r="A27" s="102" t="s">
        <v>3642</v>
      </c>
      <c r="B27" s="102" t="s">
        <v>3648</v>
      </c>
      <c r="C27" s="116" t="s">
        <v>3658</v>
      </c>
      <c r="D27" s="109" t="s">
        <v>286</v>
      </c>
      <c r="E27" s="102" t="s">
        <v>3653</v>
      </c>
      <c r="F27" s="102" t="s">
        <v>106</v>
      </c>
    </row>
    <row r="28" spans="1:7" x14ac:dyDescent="0.3">
      <c r="A28" s="102" t="s">
        <v>3643</v>
      </c>
      <c r="B28" s="102" t="s">
        <v>3649</v>
      </c>
      <c r="C28" s="116" t="s">
        <v>3658</v>
      </c>
      <c r="D28" s="109" t="s">
        <v>286</v>
      </c>
      <c r="E28" s="102" t="s">
        <v>3653</v>
      </c>
      <c r="F28" s="102" t="s">
        <v>106</v>
      </c>
    </row>
    <row r="29" spans="1:7" x14ac:dyDescent="0.3">
      <c r="A29" s="102" t="s">
        <v>3644</v>
      </c>
      <c r="B29" s="102" t="s">
        <v>3650</v>
      </c>
      <c r="C29" s="116" t="s">
        <v>3658</v>
      </c>
      <c r="D29" s="109" t="s">
        <v>286</v>
      </c>
      <c r="E29" s="102" t="s">
        <v>3653</v>
      </c>
      <c r="F29" s="102" t="s">
        <v>106</v>
      </c>
    </row>
    <row r="30" spans="1:7" x14ac:dyDescent="0.3">
      <c r="A30" s="102" t="s">
        <v>3645</v>
      </c>
      <c r="B30" s="102" t="s">
        <v>3651</v>
      </c>
      <c r="C30" s="116" t="s">
        <v>3658</v>
      </c>
      <c r="D30" s="109" t="s">
        <v>286</v>
      </c>
      <c r="E30" s="102" t="s">
        <v>3653</v>
      </c>
      <c r="F30" s="102" t="s">
        <v>106</v>
      </c>
    </row>
    <row r="31" spans="1:7" x14ac:dyDescent="0.3">
      <c r="A31" s="102" t="s">
        <v>3646</v>
      </c>
      <c r="B31" s="102" t="s">
        <v>3652</v>
      </c>
      <c r="C31" s="116" t="s">
        <v>3658</v>
      </c>
      <c r="D31" s="109" t="s">
        <v>286</v>
      </c>
      <c r="E31" s="102" t="s">
        <v>3653</v>
      </c>
      <c r="F31" s="102" t="s">
        <v>106</v>
      </c>
    </row>
    <row r="32" spans="1:7" x14ac:dyDescent="0.3">
      <c r="A32" s="102" t="s">
        <v>306</v>
      </c>
      <c r="B32" s="102" t="str">
        <f>VLOOKUP(A32,Table5[#All],4,FALSE)</f>
        <v>POSITION MANAGEMENT</v>
      </c>
      <c r="C32" s="102" t="s">
        <v>3659</v>
      </c>
      <c r="D32" s="109" t="str">
        <f>VLOOKUP(A32,Table5[#All],2,FALSE)</f>
        <v>Position Management</v>
      </c>
      <c r="E32" s="102" t="str">
        <f>VLOOKUP(A32,Table5[#All],3,FALSE)</f>
        <v>Activity Folders</v>
      </c>
      <c r="F32" s="102" t="s">
        <v>106</v>
      </c>
    </row>
    <row r="33" spans="1:6" x14ac:dyDescent="0.3">
      <c r="A33" s="102" t="s">
        <v>2629</v>
      </c>
      <c r="B33" s="102" t="str">
        <f>VLOOKUP(A33,Table5[#All],4,FALSE)</f>
        <v>POSITION MAINTENANCE</v>
      </c>
      <c r="C33" s="116" t="s">
        <v>3658</v>
      </c>
      <c r="D33" s="109" t="str">
        <f>VLOOKUP(A33,Table5[#All],2,FALSE)</f>
        <v>Position Management</v>
      </c>
      <c r="E33" s="102" t="str">
        <f>VLOOKUP(A33,Table5[#All],3,FALSE)</f>
        <v>Transactions</v>
      </c>
      <c r="F33" s="102" t="s">
        <v>72</v>
      </c>
    </row>
    <row r="34" spans="1:6" x14ac:dyDescent="0.3">
      <c r="A34" s="102"/>
      <c r="B34" s="102"/>
      <c r="C34" s="102"/>
      <c r="D34" s="109"/>
      <c r="E34" s="102"/>
      <c r="F34" s="102"/>
    </row>
    <row r="35" spans="1:6" ht="21" x14ac:dyDescent="0.3">
      <c r="A35" s="5" t="s">
        <v>3632</v>
      </c>
    </row>
    <row r="36" spans="1:6" x14ac:dyDescent="0.3">
      <c r="A36" t="s">
        <v>3633</v>
      </c>
      <c r="B36" t="s">
        <v>3634</v>
      </c>
    </row>
    <row r="37" spans="1:6" x14ac:dyDescent="0.3">
      <c r="A37" t="s">
        <v>3658</v>
      </c>
      <c r="B37" t="s">
        <v>3638</v>
      </c>
    </row>
    <row r="38" spans="1:6" x14ac:dyDescent="0.3">
      <c r="A38" t="s">
        <v>3659</v>
      </c>
      <c r="B38" t="s">
        <v>3639</v>
      </c>
    </row>
    <row r="39" spans="1:6" x14ac:dyDescent="0.3">
      <c r="A39" t="s">
        <v>3660</v>
      </c>
      <c r="B39" t="s">
        <v>3640</v>
      </c>
    </row>
  </sheetData>
  <sheetProtection sheet="1" objects="1" scenarios="1" formatCells="0" formatColumns="0" formatRows="0" sort="0" autoFilter="0"/>
  <mergeCells count="5">
    <mergeCell ref="A1:F1"/>
    <mergeCell ref="A2:F2"/>
    <mergeCell ref="A6:F6"/>
    <mergeCell ref="A9:F9"/>
    <mergeCell ref="A12:F12"/>
  </mergeCells>
  <hyperlinks>
    <hyperlink ref="F3" location="TOC!A1" display="RETURN TO TABLE OF CONTENTS" xr:uid="{7778728F-D133-45A3-99D2-C3D60D94B52D}"/>
  </hyperlinks>
  <pageMargins left="0.7" right="0.7" top="0.75" bottom="0.75" header="0.3" footer="0.3"/>
  <pageSetup scale="80" fitToHeight="0" orientation="portrait" verticalDpi="1200" r:id="rId1"/>
  <headerFooter>
    <oddFooter>&amp;L&amp;A Security Role&amp;RPage &amp;P of &amp;N</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E852-3014-4B75-A36C-0B9BEEE35024}">
  <sheetPr>
    <tabColor theme="4"/>
    <pageSetUpPr fitToPage="1"/>
  </sheetPr>
  <dimension ref="A1:H39"/>
  <sheetViews>
    <sheetView showGridLines="0" zoomScaleNormal="10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11.6640625" bestFit="1" customWidth="1"/>
    <col min="4" max="4" width="20.21875" customWidth="1"/>
    <col min="5" max="5" width="16.109375" customWidth="1"/>
    <col min="6" max="6" width="15.33203125" customWidth="1"/>
    <col min="7" max="7" width="106.77734375" style="27" customWidth="1"/>
  </cols>
  <sheetData>
    <row r="1" spans="1:8" ht="36.6" x14ac:dyDescent="0.3">
      <c r="A1" s="117" t="s">
        <v>3655</v>
      </c>
      <c r="B1" s="117"/>
      <c r="C1" s="117"/>
      <c r="D1" s="117"/>
      <c r="E1" s="117"/>
      <c r="F1" s="117"/>
    </row>
    <row r="2" spans="1:8" s="28" customFormat="1" ht="25.8" x14ac:dyDescent="0.5">
      <c r="A2" s="120" t="s">
        <v>3499</v>
      </c>
      <c r="B2" s="120"/>
      <c r="C2" s="120"/>
      <c r="D2" s="120"/>
      <c r="E2" s="120"/>
      <c r="F2" s="120"/>
      <c r="G2" s="35"/>
    </row>
    <row r="3" spans="1:8" x14ac:dyDescent="0.3">
      <c r="A3" s="4" t="str">
        <f>UPD_DATE</f>
        <v>Updated : August 23, 2022</v>
      </c>
      <c r="F3" s="103" t="s">
        <v>11</v>
      </c>
    </row>
    <row r="4" spans="1:8" x14ac:dyDescent="0.3">
      <c r="A4" s="2"/>
    </row>
    <row r="5" spans="1:8" ht="21" x14ac:dyDescent="0.3">
      <c r="A5" s="5" t="s">
        <v>4</v>
      </c>
    </row>
    <row r="6" spans="1:8" ht="28.8" x14ac:dyDescent="0.3">
      <c r="A6" s="121" t="s">
        <v>3656</v>
      </c>
      <c r="B6" s="121"/>
      <c r="C6" s="121"/>
      <c r="D6" s="121"/>
      <c r="E6" s="121"/>
      <c r="F6" s="121"/>
      <c r="G6" s="27" t="str">
        <f>A6</f>
        <v>This inquiry security role is assigned to users who are responsible for employee related information in the IRIS HRM application.</v>
      </c>
    </row>
    <row r="7" spans="1:8" x14ac:dyDescent="0.3">
      <c r="A7" s="14"/>
    </row>
    <row r="8" spans="1:8" ht="21" x14ac:dyDescent="0.3">
      <c r="A8" s="5" t="s">
        <v>2</v>
      </c>
    </row>
    <row r="9" spans="1:8" ht="14.4" customHeight="1" x14ac:dyDescent="0.3">
      <c r="A9" s="118" t="s">
        <v>3179</v>
      </c>
      <c r="B9" s="118"/>
      <c r="C9" s="118"/>
      <c r="D9" s="118"/>
      <c r="E9" s="118"/>
      <c r="F9" s="118"/>
      <c r="G9" s="27" t="str">
        <f>A9</f>
        <v>This security role is available to users in all departments.</v>
      </c>
    </row>
    <row r="10" spans="1:8" x14ac:dyDescent="0.3">
      <c r="A10" s="3"/>
    </row>
    <row r="11" spans="1:8" ht="21" hidden="1" x14ac:dyDescent="0.3">
      <c r="A11" s="5" t="s">
        <v>298</v>
      </c>
      <c r="G11" s="27" t="str">
        <f t="shared" ref="G11:G12" si="0">A11</f>
        <v>Special Notes</v>
      </c>
      <c r="H11" s="8"/>
    </row>
    <row r="12" spans="1:8" hidden="1" x14ac:dyDescent="0.3">
      <c r="A12" s="118" t="s">
        <v>3628</v>
      </c>
      <c r="B12" s="118"/>
      <c r="C12" s="118"/>
      <c r="D12" s="118"/>
      <c r="E12" s="118"/>
      <c r="F12" s="118"/>
      <c r="G12" s="27" t="str">
        <f t="shared" si="0"/>
        <v>Special Notes here…</v>
      </c>
      <c r="H12" s="8"/>
    </row>
    <row r="13" spans="1:8" hidden="1" x14ac:dyDescent="0.3">
      <c r="A13" s="102"/>
      <c r="B13" s="102"/>
      <c r="C13" s="102"/>
      <c r="D13" s="102"/>
      <c r="E13" s="102"/>
      <c r="F13" s="102"/>
    </row>
    <row r="14" spans="1:8" hidden="1" x14ac:dyDescent="0.3">
      <c r="A14" s="102"/>
      <c r="B14" s="102"/>
      <c r="C14" s="102"/>
      <c r="D14" s="102"/>
      <c r="E14" s="102"/>
      <c r="F14" s="102"/>
    </row>
    <row r="15" spans="1:8" hidden="1" x14ac:dyDescent="0.3">
      <c r="A15" s="102"/>
      <c r="B15" s="102"/>
      <c r="C15" s="102"/>
      <c r="D15" s="102"/>
      <c r="E15" s="102"/>
      <c r="F15" s="102"/>
    </row>
    <row r="16" spans="1:8" hidden="1" x14ac:dyDescent="0.3">
      <c r="A16" s="3"/>
    </row>
    <row r="17" spans="1:7" hidden="1" x14ac:dyDescent="0.3">
      <c r="A17" s="3"/>
    </row>
    <row r="18" spans="1:7" ht="21" x14ac:dyDescent="0.3">
      <c r="A18" s="5" t="s">
        <v>9</v>
      </c>
    </row>
    <row r="19" spans="1:7" x14ac:dyDescent="0.3">
      <c r="A19" s="14"/>
    </row>
    <row r="20" spans="1:7" s="6" customFormat="1" ht="28.8" x14ac:dyDescent="0.3">
      <c r="A20" s="6" t="s">
        <v>3654</v>
      </c>
      <c r="B20" s="6" t="s">
        <v>76</v>
      </c>
      <c r="C20" s="6" t="s">
        <v>3631</v>
      </c>
      <c r="D20" s="6" t="s">
        <v>2053</v>
      </c>
      <c r="E20" s="6" t="s">
        <v>3189</v>
      </c>
      <c r="F20" s="6" t="s">
        <v>175</v>
      </c>
      <c r="G20" s="27"/>
    </row>
    <row r="21" spans="1:7" s="6" customFormat="1" ht="28.8" x14ac:dyDescent="0.3">
      <c r="A21" s="101" t="s">
        <v>2169</v>
      </c>
      <c r="B21" s="102" t="str">
        <f>VLOOKUP(A21,Table5[#All],4,FALSE)</f>
        <v>EMPLOYEE ACCOUNTING DATA</v>
      </c>
      <c r="C21" s="102" t="s">
        <v>3635</v>
      </c>
      <c r="D21" s="102" t="str">
        <f>VLOOKUP(A21,Table5[#All],2,FALSE)</f>
        <v>Employee Profile Management</v>
      </c>
      <c r="E21" s="102" t="str">
        <f>VLOOKUP(A21,Table5[#All],3,FALSE)</f>
        <v>Transactions</v>
      </c>
      <c r="F21" s="102" t="s">
        <v>72</v>
      </c>
      <c r="G21" s="27"/>
    </row>
    <row r="22" spans="1:7" ht="28.8" x14ac:dyDescent="0.3">
      <c r="A22" s="102" t="s">
        <v>2375</v>
      </c>
      <c r="B22" s="102" t="str">
        <f>VLOOKUP(A22,Table5[#All],4,FALSE)</f>
        <v>LABOR DISTRIBUTION PROFILE MANAGEMENT</v>
      </c>
      <c r="C22" s="102" t="s">
        <v>3635</v>
      </c>
      <c r="D22" s="109" t="str">
        <f>VLOOKUP(A22,Table5[#All],2,FALSE)</f>
        <v>Payroll Management</v>
      </c>
      <c r="E22" s="102" t="str">
        <f>VLOOKUP(A22,Table5[#All],3,FALSE)</f>
        <v>Transactions</v>
      </c>
      <c r="F22" s="102" t="s">
        <v>72</v>
      </c>
    </row>
    <row r="23" spans="1:7" x14ac:dyDescent="0.3">
      <c r="A23" s="102" t="s">
        <v>2377</v>
      </c>
      <c r="B23" s="102" t="str">
        <f>VLOOKUP(A23,Table5[#All],4,FALSE)</f>
        <v>LABOR DISTRIBUTION PROFILE</v>
      </c>
      <c r="C23" s="102" t="s">
        <v>3636</v>
      </c>
      <c r="D23" s="109" t="str">
        <f>VLOOKUP(A23,Table5[#All],2,FALSE)</f>
        <v>Payroll Management</v>
      </c>
      <c r="E23" s="102" t="str">
        <f>VLOOKUP(A23,Table5[#All],3,FALSE)</f>
        <v>Activity Folders</v>
      </c>
      <c r="F23" s="102" t="s">
        <v>106</v>
      </c>
    </row>
    <row r="24" spans="1:7" x14ac:dyDescent="0.3">
      <c r="A24" s="102" t="s">
        <v>284</v>
      </c>
      <c r="B24" s="102" t="str">
        <f>VLOOKUP(A24,Table5[#All],4,FALSE)</f>
        <v>ONE-TIME PAYMENT</v>
      </c>
      <c r="C24" s="102" t="s">
        <v>3635</v>
      </c>
      <c r="D24" s="109" t="str">
        <f>VLOOKUP(A24,Table5[#All],2,FALSE)</f>
        <v>Payroll Management</v>
      </c>
      <c r="E24" s="102" t="str">
        <f>VLOOKUP(A24,Table5[#All],3,FALSE)</f>
        <v>Transactions</v>
      </c>
      <c r="F24" s="102" t="s">
        <v>72</v>
      </c>
    </row>
    <row r="25" spans="1:7" x14ac:dyDescent="0.3">
      <c r="A25" s="102" t="s">
        <v>285</v>
      </c>
      <c r="B25" s="102" t="str">
        <f>VLOOKUP(A25,Table5[#All],4,FALSE)</f>
        <v>PAYROLL MANAGEMENT</v>
      </c>
      <c r="C25" s="102" t="s">
        <v>3635</v>
      </c>
      <c r="D25" s="109" t="str">
        <f>VLOOKUP(A25,Table5[#All],2,FALSE)</f>
        <v>Payroll Management</v>
      </c>
      <c r="E25" s="102" t="str">
        <f>VLOOKUP(A25,Table5[#All],3,FALSE)</f>
        <v>Activity Folders</v>
      </c>
      <c r="F25" s="102" t="s">
        <v>106</v>
      </c>
    </row>
    <row r="26" spans="1:7" x14ac:dyDescent="0.3">
      <c r="A26" s="102" t="s">
        <v>3641</v>
      </c>
      <c r="B26" s="102" t="s">
        <v>3647</v>
      </c>
      <c r="C26" s="102" t="s">
        <v>3635</v>
      </c>
      <c r="D26" s="109" t="s">
        <v>286</v>
      </c>
      <c r="E26" s="102" t="s">
        <v>3653</v>
      </c>
      <c r="F26" s="102" t="s">
        <v>106</v>
      </c>
    </row>
    <row r="27" spans="1:7" x14ac:dyDescent="0.3">
      <c r="A27" s="102" t="s">
        <v>3642</v>
      </c>
      <c r="B27" s="102" t="s">
        <v>3648</v>
      </c>
      <c r="C27" s="102" t="s">
        <v>3635</v>
      </c>
      <c r="D27" s="109" t="s">
        <v>286</v>
      </c>
      <c r="E27" s="102" t="s">
        <v>3653</v>
      </c>
      <c r="F27" s="102" t="s">
        <v>106</v>
      </c>
    </row>
    <row r="28" spans="1:7" x14ac:dyDescent="0.3">
      <c r="A28" s="102" t="s">
        <v>3643</v>
      </c>
      <c r="B28" s="102" t="s">
        <v>3649</v>
      </c>
      <c r="C28" s="102" t="s">
        <v>3635</v>
      </c>
      <c r="D28" s="109" t="s">
        <v>286</v>
      </c>
      <c r="E28" s="102" t="s">
        <v>3653</v>
      </c>
      <c r="F28" s="102" t="s">
        <v>106</v>
      </c>
    </row>
    <row r="29" spans="1:7" x14ac:dyDescent="0.3">
      <c r="A29" s="102" t="s">
        <v>3644</v>
      </c>
      <c r="B29" s="102" t="s">
        <v>3650</v>
      </c>
      <c r="C29" s="102" t="s">
        <v>3635</v>
      </c>
      <c r="D29" s="109" t="s">
        <v>286</v>
      </c>
      <c r="E29" s="102" t="s">
        <v>3653</v>
      </c>
      <c r="F29" s="102" t="s">
        <v>106</v>
      </c>
    </row>
    <row r="30" spans="1:7" x14ac:dyDescent="0.3">
      <c r="A30" s="102" t="s">
        <v>3645</v>
      </c>
      <c r="B30" s="102" t="s">
        <v>3651</v>
      </c>
      <c r="C30" s="102" t="s">
        <v>3635</v>
      </c>
      <c r="D30" s="109" t="s">
        <v>286</v>
      </c>
      <c r="E30" s="102" t="s">
        <v>3653</v>
      </c>
      <c r="F30" s="102" t="s">
        <v>106</v>
      </c>
    </row>
    <row r="31" spans="1:7" x14ac:dyDescent="0.3">
      <c r="A31" s="102" t="s">
        <v>3646</v>
      </c>
      <c r="B31" s="102" t="s">
        <v>3652</v>
      </c>
      <c r="C31" s="102" t="s">
        <v>3635</v>
      </c>
      <c r="D31" s="109" t="s">
        <v>286</v>
      </c>
      <c r="E31" s="102" t="s">
        <v>3653</v>
      </c>
      <c r="F31" s="102" t="s">
        <v>106</v>
      </c>
    </row>
    <row r="32" spans="1:7" x14ac:dyDescent="0.3">
      <c r="A32" s="102" t="s">
        <v>306</v>
      </c>
      <c r="B32" s="102" t="str">
        <f>VLOOKUP(A32,Table5[#All],4,FALSE)</f>
        <v>POSITION MANAGEMENT</v>
      </c>
      <c r="C32" s="102" t="s">
        <v>3636</v>
      </c>
      <c r="D32" s="109" t="str">
        <f>VLOOKUP(A32,Table5[#All],2,FALSE)</f>
        <v>Position Management</v>
      </c>
      <c r="E32" s="102" t="str">
        <f>VLOOKUP(A32,Table5[#All],3,FALSE)</f>
        <v>Activity Folders</v>
      </c>
      <c r="F32" s="102" t="s">
        <v>106</v>
      </c>
    </row>
    <row r="33" spans="1:6" x14ac:dyDescent="0.3">
      <c r="A33" s="102" t="s">
        <v>2629</v>
      </c>
      <c r="B33" s="102" t="str">
        <f>VLOOKUP(A33,Table5[#All],4,FALSE)</f>
        <v>POSITION MAINTENANCE</v>
      </c>
      <c r="C33" s="102" t="s">
        <v>3635</v>
      </c>
      <c r="D33" s="109" t="str">
        <f>VLOOKUP(A33,Table5[#All],2,FALSE)</f>
        <v>Position Management</v>
      </c>
      <c r="E33" s="102" t="str">
        <f>VLOOKUP(A33,Table5[#All],3,FALSE)</f>
        <v>Transactions</v>
      </c>
      <c r="F33" s="102" t="s">
        <v>72</v>
      </c>
    </row>
    <row r="34" spans="1:6" x14ac:dyDescent="0.3">
      <c r="A34" s="102"/>
      <c r="B34" s="102"/>
      <c r="C34" s="102"/>
      <c r="D34" s="109"/>
      <c r="E34" s="102"/>
      <c r="F34" s="102"/>
    </row>
    <row r="35" spans="1:6" ht="21" x14ac:dyDescent="0.3">
      <c r="A35" s="5" t="s">
        <v>3632</v>
      </c>
    </row>
    <row r="36" spans="1:6" x14ac:dyDescent="0.3">
      <c r="A36" t="s">
        <v>3633</v>
      </c>
      <c r="B36" t="s">
        <v>3634</v>
      </c>
    </row>
    <row r="37" spans="1:6" x14ac:dyDescent="0.3">
      <c r="A37" t="s">
        <v>3635</v>
      </c>
      <c r="B37" t="s">
        <v>3638</v>
      </c>
    </row>
    <row r="38" spans="1:6" x14ac:dyDescent="0.3">
      <c r="A38" t="s">
        <v>3636</v>
      </c>
      <c r="B38" t="s">
        <v>3639</v>
      </c>
    </row>
    <row r="39" spans="1:6" x14ac:dyDescent="0.3">
      <c r="A39" t="s">
        <v>3637</v>
      </c>
      <c r="B39" t="s">
        <v>3640</v>
      </c>
    </row>
  </sheetData>
  <sheetProtection sheet="1" objects="1" scenarios="1" formatCells="0" formatColumns="0" formatRows="0" sort="0" autoFilter="0"/>
  <mergeCells count="5">
    <mergeCell ref="A1:F1"/>
    <mergeCell ref="A2:F2"/>
    <mergeCell ref="A6:F6"/>
    <mergeCell ref="A9:F9"/>
    <mergeCell ref="A12:F12"/>
  </mergeCells>
  <hyperlinks>
    <hyperlink ref="F3" location="TOC!A1" display="RETURN TO TABLE OF CONTENTS" xr:uid="{C9749ED7-F2E6-45BC-9C4E-795F8DF7BC40}"/>
  </hyperlinks>
  <pageMargins left="0.7" right="0.7" top="0.75" bottom="0.75" header="0.3" footer="0.3"/>
  <pageSetup scale="41" fitToHeight="0" orientation="portrait" verticalDpi="1200" r:id="rId1"/>
  <headerFooter>
    <oddFooter>&amp;L&amp;A Security Role&amp;RPage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354E1-15E9-4863-8D36-8732E07140B9}">
  <sheetPr codeName="Sheet1">
    <tabColor rgb="FFFFFF00"/>
    <pageSetUpPr fitToPage="1"/>
  </sheetPr>
  <dimension ref="A1:G182"/>
  <sheetViews>
    <sheetView showGridLines="0" tabSelected="1" zoomScaleNormal="100" workbookViewId="0">
      <pane ySplit="2" topLeftCell="A3" activePane="bottomLeft" state="frozen"/>
      <selection pane="bottomLeft" activeCell="A3" sqref="A3"/>
    </sheetView>
  </sheetViews>
  <sheetFormatPr defaultRowHeight="14.4" x14ac:dyDescent="0.3"/>
  <cols>
    <col min="1" max="1" width="21.88671875" style="36" customWidth="1"/>
    <col min="2" max="2" width="50.33203125" style="36" bestFit="1" customWidth="1"/>
    <col min="3" max="3" width="17.5546875" style="36" bestFit="1" customWidth="1"/>
    <col min="4" max="4" width="16.77734375" style="10" bestFit="1" customWidth="1"/>
    <col min="5" max="5" width="85.77734375" style="27" customWidth="1"/>
    <col min="6" max="6" width="8.88671875" style="36"/>
    <col min="7" max="7" width="9.5546875" style="36" bestFit="1" customWidth="1"/>
    <col min="8" max="16384" width="8.88671875" style="36"/>
  </cols>
  <sheetData>
    <row r="1" spans="1:5" ht="36.6" x14ac:dyDescent="0.3">
      <c r="A1" s="117" t="s">
        <v>309</v>
      </c>
      <c r="B1" s="117"/>
      <c r="C1" s="117"/>
    </row>
    <row r="2" spans="1:5" s="38" customFormat="1" x14ac:dyDescent="0.3">
      <c r="A2" s="37" t="s">
        <v>3657</v>
      </c>
      <c r="D2" s="10"/>
      <c r="E2" s="27"/>
    </row>
    <row r="3" spans="1:5" x14ac:dyDescent="0.3">
      <c r="A3" s="39"/>
    </row>
    <row r="4" spans="1:5" ht="21" x14ac:dyDescent="0.3">
      <c r="A4" s="40" t="s">
        <v>4</v>
      </c>
    </row>
    <row r="5" spans="1:5" ht="28.8" x14ac:dyDescent="0.3">
      <c r="A5" s="118" t="s">
        <v>3259</v>
      </c>
      <c r="B5" s="118"/>
      <c r="C5" s="118"/>
      <c r="E5" s="27" t="str">
        <f>A5</f>
        <v xml:space="preserve">The purpose of this document is to provide users with a reference providing detailed information of available IRIS security roles and the resources assigned to each security role. </v>
      </c>
    </row>
    <row r="6" spans="1:5" x14ac:dyDescent="0.3">
      <c r="A6" s="118"/>
      <c r="B6" s="118"/>
      <c r="C6" s="118"/>
      <c r="E6" s="27">
        <f t="shared" ref="E6:E22" si="0">A6</f>
        <v>0</v>
      </c>
    </row>
    <row r="7" spans="1:5" ht="43.2" x14ac:dyDescent="0.3">
      <c r="A7" s="118" t="s">
        <v>3221</v>
      </c>
      <c r="B7" s="118"/>
      <c r="C7" s="118"/>
      <c r="E7" s="27" t="str">
        <f t="shared" si="0"/>
        <v xml:space="preserve">The roles described in this document are limited to department users and currently does not include “central” security roles such as those assigned to the staff in DOA-Division of Finance staff. Future versions of this document will include this expanded information. </v>
      </c>
    </row>
    <row r="8" spans="1:5" x14ac:dyDescent="0.3">
      <c r="A8" s="34"/>
      <c r="B8" s="34"/>
      <c r="C8" s="34"/>
      <c r="E8" s="27">
        <f t="shared" si="0"/>
        <v>0</v>
      </c>
    </row>
    <row r="9" spans="1:5" x14ac:dyDescent="0.3">
      <c r="A9" s="118" t="s">
        <v>300</v>
      </c>
      <c r="B9" s="118"/>
      <c r="C9" s="118"/>
      <c r="E9" s="27" t="str">
        <f t="shared" si="0"/>
        <v>The term “resource” equates to transactions and pages/jump to codes in IRIS.</v>
      </c>
    </row>
    <row r="10" spans="1:5" x14ac:dyDescent="0.3">
      <c r="A10" s="34"/>
      <c r="B10" s="34"/>
      <c r="C10" s="34"/>
      <c r="E10" s="27">
        <f t="shared" si="0"/>
        <v>0</v>
      </c>
    </row>
    <row r="11" spans="1:5" ht="28.8" x14ac:dyDescent="0.3">
      <c r="A11" s="118" t="s">
        <v>299</v>
      </c>
      <c r="B11" s="118"/>
      <c r="C11" s="118"/>
      <c r="E11" s="27" t="str">
        <f t="shared" si="0"/>
        <v>It is extremely important agencies use due diligence when assigning security roles to end users. Do NOT assign the highest level of security to all end users.</v>
      </c>
    </row>
    <row r="12" spans="1:5" x14ac:dyDescent="0.3">
      <c r="A12" s="119"/>
      <c r="B12" s="119"/>
      <c r="C12" s="119"/>
      <c r="E12" s="27">
        <f t="shared" si="0"/>
        <v>0</v>
      </c>
    </row>
    <row r="13" spans="1:5" ht="21" x14ac:dyDescent="0.3">
      <c r="A13" s="40" t="s">
        <v>195</v>
      </c>
      <c r="E13" s="27" t="str">
        <f t="shared" si="0"/>
        <v>Role Assignment &amp; Special Notes</v>
      </c>
    </row>
    <row r="14" spans="1:5" x14ac:dyDescent="0.3">
      <c r="A14" s="119" t="s">
        <v>3245</v>
      </c>
      <c r="B14" s="119"/>
      <c r="C14" s="119"/>
      <c r="E14" s="27" t="str">
        <f t="shared" si="0"/>
        <v>If a user needs read-only access to Confidential transactions, select the D_CONF_READ security role.</v>
      </c>
    </row>
    <row r="15" spans="1:5" x14ac:dyDescent="0.3">
      <c r="A15" s="119"/>
      <c r="B15" s="119"/>
      <c r="C15" s="119"/>
      <c r="E15" s="27">
        <f t="shared" si="0"/>
        <v>0</v>
      </c>
    </row>
    <row r="16" spans="1:5" ht="28.8" x14ac:dyDescent="0.3">
      <c r="A16" s="118" t="s">
        <v>3246</v>
      </c>
      <c r="B16" s="119"/>
      <c r="C16" s="119"/>
      <c r="E16" s="27" t="str">
        <f t="shared" si="0"/>
        <v>If a user is an approver of Confidential transactions, they will need to be assigned the APPROVER_CFIN security role.</v>
      </c>
    </row>
    <row r="17" spans="1:7" x14ac:dyDescent="0.3">
      <c r="A17" s="119"/>
      <c r="B17" s="119"/>
      <c r="C17" s="119"/>
      <c r="E17" s="27">
        <f t="shared" si="0"/>
        <v>0</v>
      </c>
    </row>
    <row r="18" spans="1:7" ht="28.8" x14ac:dyDescent="0.3">
      <c r="A18" s="118" t="s">
        <v>3247</v>
      </c>
      <c r="B18" s="118"/>
      <c r="C18" s="118"/>
      <c r="E18" s="27" t="str">
        <f t="shared" si="0"/>
        <v>If a user is an approver of non-confidential transactions, they will need to be assigned the APPROVER_FIN security role.</v>
      </c>
    </row>
    <row r="19" spans="1:7" x14ac:dyDescent="0.3">
      <c r="A19" s="119"/>
      <c r="B19" s="119"/>
      <c r="C19" s="119"/>
      <c r="E19" s="27">
        <f t="shared" si="0"/>
        <v>0</v>
      </c>
    </row>
    <row r="20" spans="1:7" ht="43.2" x14ac:dyDescent="0.3">
      <c r="A20" s="118" t="s">
        <v>3248</v>
      </c>
      <c r="B20" s="119"/>
      <c r="C20" s="119"/>
      <c r="E20" s="27" t="str">
        <f t="shared" si="0"/>
        <v>If a user needs read-only access to any resource other than confidential transactions, they do not need any security roles assigned; they automatically are given the proper read-only security by submitting the IRIS Access Affidavit.</v>
      </c>
    </row>
    <row r="21" spans="1:7" x14ac:dyDescent="0.3">
      <c r="A21" s="119"/>
      <c r="B21" s="119"/>
      <c r="C21" s="119"/>
      <c r="E21" s="27">
        <f t="shared" si="0"/>
        <v>0</v>
      </c>
    </row>
    <row r="22" spans="1:7" ht="28.8" x14ac:dyDescent="0.3">
      <c r="A22" s="118" t="s">
        <v>3249</v>
      </c>
      <c r="B22" s="119"/>
      <c r="C22" s="119"/>
      <c r="E22" s="27" t="str">
        <f t="shared" si="0"/>
        <v> If a user needs to create, edit, and submit transactions and/or needs to insert, delete, or otherwise maintain tables (pages) they will need the appropriate security role as explained in this document.</v>
      </c>
    </row>
    <row r="23" spans="1:7" x14ac:dyDescent="0.3">
      <c r="A23" s="119"/>
      <c r="B23" s="119"/>
      <c r="C23" s="119"/>
    </row>
    <row r="24" spans="1:7" ht="21" x14ac:dyDescent="0.3">
      <c r="A24" s="40" t="s">
        <v>3318</v>
      </c>
    </row>
    <row r="26" spans="1:7" s="34" customFormat="1" ht="28.8" x14ac:dyDescent="0.3">
      <c r="A26" s="6" t="s">
        <v>3257</v>
      </c>
      <c r="B26" s="6" t="s">
        <v>293</v>
      </c>
      <c r="C26" s="6" t="s">
        <v>3462</v>
      </c>
      <c r="D26" s="6" t="s">
        <v>3258</v>
      </c>
      <c r="E26" s="10"/>
      <c r="F26" s="27"/>
      <c r="G26" s="113"/>
    </row>
    <row r="27" spans="1:7" s="34" customFormat="1" x14ac:dyDescent="0.3">
      <c r="A27" s="112" t="s">
        <v>3469</v>
      </c>
      <c r="B27" s="99" t="s">
        <v>3560</v>
      </c>
      <c r="C27" s="98" t="s">
        <v>3622</v>
      </c>
      <c r="D27" s="109" t="s">
        <v>3470</v>
      </c>
      <c r="E27" s="10"/>
      <c r="F27" s="27"/>
      <c r="G27" s="114"/>
    </row>
    <row r="28" spans="1:7" x14ac:dyDescent="0.3">
      <c r="A28" s="36" t="s">
        <v>42</v>
      </c>
      <c r="B28" s="34" t="s">
        <v>3224</v>
      </c>
      <c r="C28" s="98" t="s">
        <v>2056</v>
      </c>
      <c r="D28" s="41" t="s">
        <v>3172</v>
      </c>
      <c r="E28" s="10"/>
      <c r="F28" s="27"/>
    </row>
    <row r="29" spans="1:7" x14ac:dyDescent="0.3">
      <c r="A29" s="36" t="s">
        <v>43</v>
      </c>
      <c r="B29" s="34" t="s">
        <v>312</v>
      </c>
      <c r="C29" s="98" t="s">
        <v>2056</v>
      </c>
      <c r="D29" s="41" t="s">
        <v>3172</v>
      </c>
      <c r="E29" s="10"/>
      <c r="F29" s="27"/>
    </row>
    <row r="30" spans="1:7" s="99" customFormat="1" x14ac:dyDescent="0.3">
      <c r="A30" s="104" t="s">
        <v>3521</v>
      </c>
      <c r="B30" s="98" t="s">
        <v>3561</v>
      </c>
      <c r="C30" s="98" t="s">
        <v>2056</v>
      </c>
      <c r="D30" s="109" t="s">
        <v>3470</v>
      </c>
      <c r="E30" s="10"/>
      <c r="F30" s="27"/>
    </row>
    <row r="31" spans="1:7" x14ac:dyDescent="0.3">
      <c r="A31" s="36" t="s">
        <v>15</v>
      </c>
      <c r="B31" s="34" t="s">
        <v>3225</v>
      </c>
      <c r="C31" s="98" t="s">
        <v>2056</v>
      </c>
      <c r="D31" s="42" t="s">
        <v>3172</v>
      </c>
      <c r="E31" s="10"/>
      <c r="F31" s="27"/>
    </row>
    <row r="32" spans="1:7" x14ac:dyDescent="0.3">
      <c r="A32" s="36" t="s">
        <v>16</v>
      </c>
      <c r="B32" s="34" t="s">
        <v>3226</v>
      </c>
      <c r="C32" s="98" t="s">
        <v>2056</v>
      </c>
      <c r="D32" s="43" t="s">
        <v>3172</v>
      </c>
      <c r="E32" s="10"/>
      <c r="F32" s="27"/>
    </row>
    <row r="33" spans="1:6" x14ac:dyDescent="0.3">
      <c r="A33" s="36" t="s">
        <v>17</v>
      </c>
      <c r="B33" s="34" t="s">
        <v>3227</v>
      </c>
      <c r="C33" s="98" t="s">
        <v>2056</v>
      </c>
      <c r="D33" s="43" t="s">
        <v>3172</v>
      </c>
      <c r="E33" s="10"/>
      <c r="F33" s="27"/>
    </row>
    <row r="34" spans="1:6" x14ac:dyDescent="0.3">
      <c r="A34" s="36" t="s">
        <v>18</v>
      </c>
      <c r="B34" s="34" t="s">
        <v>3228</v>
      </c>
      <c r="C34" s="98" t="s">
        <v>2056</v>
      </c>
      <c r="D34" s="43" t="s">
        <v>3172</v>
      </c>
      <c r="E34" s="10"/>
      <c r="F34" s="27"/>
    </row>
    <row r="35" spans="1:6" x14ac:dyDescent="0.3">
      <c r="A35" s="36" t="s">
        <v>19</v>
      </c>
      <c r="B35" s="34" t="s">
        <v>3229</v>
      </c>
      <c r="C35" s="98" t="s">
        <v>2056</v>
      </c>
      <c r="D35" s="43" t="s">
        <v>3172</v>
      </c>
      <c r="E35" s="10"/>
      <c r="F35" s="27"/>
    </row>
    <row r="36" spans="1:6" x14ac:dyDescent="0.3">
      <c r="A36" s="36" t="s">
        <v>20</v>
      </c>
      <c r="B36" s="34" t="s">
        <v>3230</v>
      </c>
      <c r="C36" s="98" t="s">
        <v>2056</v>
      </c>
      <c r="D36" s="43" t="s">
        <v>3172</v>
      </c>
      <c r="E36" s="10"/>
      <c r="F36" s="27"/>
    </row>
    <row r="37" spans="1:6" x14ac:dyDescent="0.3">
      <c r="A37" s="36" t="s">
        <v>21</v>
      </c>
      <c r="B37" s="34" t="s">
        <v>3231</v>
      </c>
      <c r="C37" s="98" t="s">
        <v>2056</v>
      </c>
      <c r="D37" s="43" t="s">
        <v>3172</v>
      </c>
      <c r="E37" s="10"/>
      <c r="F37" s="27"/>
    </row>
    <row r="38" spans="1:6" x14ac:dyDescent="0.3">
      <c r="A38" s="36" t="s">
        <v>50</v>
      </c>
      <c r="B38" s="34" t="s">
        <v>313</v>
      </c>
      <c r="C38" s="98" t="s">
        <v>2056</v>
      </c>
      <c r="D38" s="43" t="s">
        <v>3172</v>
      </c>
      <c r="E38" s="10"/>
      <c r="F38" s="27"/>
    </row>
    <row r="39" spans="1:6" x14ac:dyDescent="0.3">
      <c r="A39" s="36" t="s">
        <v>39</v>
      </c>
      <c r="B39" s="34" t="s">
        <v>3232</v>
      </c>
      <c r="C39" s="98" t="s">
        <v>2056</v>
      </c>
      <c r="D39" s="43" t="s">
        <v>3172</v>
      </c>
      <c r="E39" s="10"/>
      <c r="F39" s="27"/>
    </row>
    <row r="40" spans="1:6" x14ac:dyDescent="0.3">
      <c r="A40" s="36" t="s">
        <v>22</v>
      </c>
      <c r="B40" s="34" t="s">
        <v>3233</v>
      </c>
      <c r="C40" s="98" t="s">
        <v>2056</v>
      </c>
      <c r="D40" s="43" t="s">
        <v>3172</v>
      </c>
      <c r="E40" s="10"/>
      <c r="F40" s="27"/>
    </row>
    <row r="41" spans="1:6" x14ac:dyDescent="0.3">
      <c r="A41" s="36" t="s">
        <v>302</v>
      </c>
      <c r="B41" s="34" t="s">
        <v>3202</v>
      </c>
      <c r="C41" s="98" t="s">
        <v>2056</v>
      </c>
      <c r="D41" s="43" t="s">
        <v>3172</v>
      </c>
      <c r="E41" s="10"/>
      <c r="F41" s="27"/>
    </row>
    <row r="42" spans="1:6" x14ac:dyDescent="0.3">
      <c r="A42" s="36" t="s">
        <v>23</v>
      </c>
      <c r="B42" s="34" t="s">
        <v>3234</v>
      </c>
      <c r="C42" s="98" t="s">
        <v>2056</v>
      </c>
      <c r="D42" s="43" t="s">
        <v>3172</v>
      </c>
      <c r="E42" s="10"/>
      <c r="F42" s="27"/>
    </row>
    <row r="43" spans="1:6" x14ac:dyDescent="0.3">
      <c r="A43" s="36" t="s">
        <v>24</v>
      </c>
      <c r="B43" s="34" t="s">
        <v>3235</v>
      </c>
      <c r="C43" s="98" t="s">
        <v>2056</v>
      </c>
      <c r="D43" s="43" t="s">
        <v>3172</v>
      </c>
      <c r="E43" s="10"/>
      <c r="F43" s="27"/>
    </row>
    <row r="44" spans="1:6" x14ac:dyDescent="0.3">
      <c r="A44" s="36" t="s">
        <v>25</v>
      </c>
      <c r="B44" s="34" t="s">
        <v>3236</v>
      </c>
      <c r="C44" s="98" t="s">
        <v>2056</v>
      </c>
      <c r="D44" s="43" t="s">
        <v>3172</v>
      </c>
      <c r="E44" s="10"/>
      <c r="F44" s="27"/>
    </row>
    <row r="45" spans="1:6" x14ac:dyDescent="0.3">
      <c r="A45" s="36" t="s">
        <v>27</v>
      </c>
      <c r="B45" s="34" t="s">
        <v>59</v>
      </c>
      <c r="C45" s="98" t="s">
        <v>2056</v>
      </c>
      <c r="D45" s="43" t="s">
        <v>3172</v>
      </c>
      <c r="E45" s="10"/>
      <c r="F45" s="27"/>
    </row>
    <row r="46" spans="1:6" x14ac:dyDescent="0.3">
      <c r="A46" s="36" t="s">
        <v>28</v>
      </c>
      <c r="B46" s="34" t="s">
        <v>3237</v>
      </c>
      <c r="C46" s="98" t="s">
        <v>2056</v>
      </c>
      <c r="D46" s="43" t="s">
        <v>3172</v>
      </c>
      <c r="E46" s="10"/>
      <c r="F46" s="27"/>
    </row>
    <row r="47" spans="1:6" x14ac:dyDescent="0.3">
      <c r="A47" s="36" t="s">
        <v>29</v>
      </c>
      <c r="B47" s="34" t="s">
        <v>3238</v>
      </c>
      <c r="C47" s="98" t="s">
        <v>2056</v>
      </c>
      <c r="D47" s="43" t="s">
        <v>3172</v>
      </c>
      <c r="E47" s="10"/>
      <c r="F47" s="27"/>
    </row>
    <row r="48" spans="1:6" x14ac:dyDescent="0.3">
      <c r="A48" s="36" t="s">
        <v>30</v>
      </c>
      <c r="B48" s="34" t="s">
        <v>3239</v>
      </c>
      <c r="C48" s="98" t="s">
        <v>2056</v>
      </c>
      <c r="D48" s="43" t="s">
        <v>3172</v>
      </c>
      <c r="E48" s="10"/>
      <c r="F48" s="27"/>
    </row>
    <row r="49" spans="1:6" x14ac:dyDescent="0.3">
      <c r="A49" s="36" t="s">
        <v>31</v>
      </c>
      <c r="B49" s="34" t="s">
        <v>3240</v>
      </c>
      <c r="C49" s="98" t="s">
        <v>2056</v>
      </c>
      <c r="D49" s="43" t="s">
        <v>3172</v>
      </c>
      <c r="E49" s="10"/>
      <c r="F49" s="27"/>
    </row>
    <row r="50" spans="1:6" x14ac:dyDescent="0.3">
      <c r="A50" s="36" t="s">
        <v>32</v>
      </c>
      <c r="B50" s="34" t="s">
        <v>3242</v>
      </c>
      <c r="C50" s="98" t="s">
        <v>2056</v>
      </c>
      <c r="D50" s="43" t="s">
        <v>3172</v>
      </c>
      <c r="E50" s="10"/>
      <c r="F50" s="27"/>
    </row>
    <row r="51" spans="1:6" x14ac:dyDescent="0.3">
      <c r="A51" s="36" t="s">
        <v>33</v>
      </c>
      <c r="B51" s="34" t="s">
        <v>3243</v>
      </c>
      <c r="C51" s="98" t="s">
        <v>2056</v>
      </c>
      <c r="D51" s="43" t="s">
        <v>3172</v>
      </c>
    </row>
    <row r="52" spans="1:6" x14ac:dyDescent="0.3">
      <c r="A52" s="99" t="s">
        <v>3497</v>
      </c>
      <c r="B52" s="99" t="s">
        <v>3629</v>
      </c>
      <c r="C52" s="90" t="s">
        <v>2885</v>
      </c>
      <c r="D52" s="115" t="s">
        <v>3172</v>
      </c>
    </row>
    <row r="53" spans="1:6" x14ac:dyDescent="0.3">
      <c r="A53" s="99" t="s">
        <v>3464</v>
      </c>
      <c r="B53" s="99" t="s">
        <v>3564</v>
      </c>
      <c r="C53" s="90" t="s">
        <v>2885</v>
      </c>
      <c r="D53" s="109" t="s">
        <v>3470</v>
      </c>
    </row>
    <row r="54" spans="1:6" s="93" customFormat="1" x14ac:dyDescent="0.3">
      <c r="A54" s="99" t="s">
        <v>3498</v>
      </c>
      <c r="B54" s="99" t="s">
        <v>3565</v>
      </c>
      <c r="C54" s="90" t="s">
        <v>2885</v>
      </c>
      <c r="D54" s="109" t="s">
        <v>3470</v>
      </c>
      <c r="E54" s="91"/>
      <c r="F54" s="92"/>
    </row>
    <row r="55" spans="1:6" s="93" customFormat="1" x14ac:dyDescent="0.3">
      <c r="A55" s="99" t="s">
        <v>3499</v>
      </c>
      <c r="B55" s="99" t="s">
        <v>3566</v>
      </c>
      <c r="C55" s="90" t="s">
        <v>2885</v>
      </c>
      <c r="D55" s="109" t="s">
        <v>3470</v>
      </c>
      <c r="E55" s="91"/>
      <c r="F55" s="92"/>
    </row>
    <row r="56" spans="1:6" s="93" customFormat="1" x14ac:dyDescent="0.3">
      <c r="A56" s="99" t="s">
        <v>3465</v>
      </c>
      <c r="B56" s="99" t="s">
        <v>3567</v>
      </c>
      <c r="C56" s="90" t="s">
        <v>2885</v>
      </c>
      <c r="D56" s="109" t="s">
        <v>3470</v>
      </c>
      <c r="E56" s="91"/>
      <c r="F56" s="92"/>
    </row>
    <row r="57" spans="1:6" s="93" customFormat="1" x14ac:dyDescent="0.3">
      <c r="A57" s="99" t="s">
        <v>3463</v>
      </c>
      <c r="B57" s="99" t="s">
        <v>3568</v>
      </c>
      <c r="C57" s="90" t="s">
        <v>2885</v>
      </c>
      <c r="D57" s="109" t="s">
        <v>3470</v>
      </c>
      <c r="E57" s="91"/>
      <c r="F57" s="92"/>
    </row>
    <row r="58" spans="1:6" s="93" customFormat="1" x14ac:dyDescent="0.3">
      <c r="A58" s="99" t="s">
        <v>3500</v>
      </c>
      <c r="B58" s="99" t="s">
        <v>3569</v>
      </c>
      <c r="C58" s="90" t="s">
        <v>2885</v>
      </c>
      <c r="D58" s="109" t="s">
        <v>3470</v>
      </c>
      <c r="E58" s="91"/>
      <c r="F58" s="92"/>
    </row>
    <row r="59" spans="1:6" s="93" customFormat="1" x14ac:dyDescent="0.3">
      <c r="A59" s="99" t="s">
        <v>3467</v>
      </c>
      <c r="B59" s="99" t="s">
        <v>3570</v>
      </c>
      <c r="C59" s="90" t="s">
        <v>2885</v>
      </c>
      <c r="D59" s="109" t="s">
        <v>3470</v>
      </c>
      <c r="E59" s="91"/>
      <c r="F59" s="92"/>
    </row>
    <row r="60" spans="1:6" s="93" customFormat="1" x14ac:dyDescent="0.3">
      <c r="A60" s="99" t="s">
        <v>3466</v>
      </c>
      <c r="B60" s="99" t="s">
        <v>3571</v>
      </c>
      <c r="C60" s="90" t="s">
        <v>2885</v>
      </c>
      <c r="D60" s="109" t="s">
        <v>3470</v>
      </c>
      <c r="E60" s="91"/>
      <c r="F60" s="92"/>
    </row>
    <row r="61" spans="1:6" s="93" customFormat="1" x14ac:dyDescent="0.3">
      <c r="A61" s="99" t="s">
        <v>3501</v>
      </c>
      <c r="B61" s="99" t="s">
        <v>3572</v>
      </c>
      <c r="C61" s="90" t="s">
        <v>2885</v>
      </c>
      <c r="D61" s="109" t="s">
        <v>3470</v>
      </c>
      <c r="E61" s="91"/>
      <c r="F61" s="92"/>
    </row>
    <row r="62" spans="1:6" s="93" customFormat="1" x14ac:dyDescent="0.3">
      <c r="A62" s="99" t="s">
        <v>3468</v>
      </c>
      <c r="B62" s="99" t="s">
        <v>3573</v>
      </c>
      <c r="C62" s="90" t="s">
        <v>2885</v>
      </c>
      <c r="D62" s="109" t="s">
        <v>3470</v>
      </c>
      <c r="E62" s="91"/>
      <c r="F62" s="92"/>
    </row>
    <row r="63" spans="1:6" s="93" customFormat="1" x14ac:dyDescent="0.3">
      <c r="A63" s="107" t="s">
        <v>3554</v>
      </c>
      <c r="B63" s="93" t="s">
        <v>3554</v>
      </c>
      <c r="C63" s="90" t="s">
        <v>2885</v>
      </c>
      <c r="D63" s="109" t="s">
        <v>3470</v>
      </c>
      <c r="E63" s="91"/>
      <c r="F63" s="92"/>
    </row>
    <row r="64" spans="1:6" s="93" customFormat="1" x14ac:dyDescent="0.3">
      <c r="A64" s="104"/>
      <c r="C64" s="90"/>
      <c r="D64" s="108"/>
      <c r="E64" s="91"/>
      <c r="F64" s="92"/>
    </row>
    <row r="65" spans="1:6" s="93" customFormat="1" ht="21" x14ac:dyDescent="0.3">
      <c r="A65" s="40" t="s">
        <v>3317</v>
      </c>
      <c r="B65" s="53"/>
      <c r="C65" s="53"/>
      <c r="D65" s="10"/>
      <c r="E65" s="91"/>
      <c r="F65" s="92"/>
    </row>
    <row r="66" spans="1:6" s="93" customFormat="1" x14ac:dyDescent="0.3">
      <c r="A66" s="36"/>
      <c r="B66" s="36"/>
      <c r="C66" s="36"/>
      <c r="D66" s="10"/>
      <c r="E66" s="91"/>
      <c r="F66" s="92"/>
    </row>
    <row r="67" spans="1:6" s="93" customFormat="1" ht="28.8" x14ac:dyDescent="0.3">
      <c r="A67" s="106" t="s">
        <v>3257</v>
      </c>
      <c r="B67" s="106" t="s">
        <v>293</v>
      </c>
      <c r="C67" s="6" t="s">
        <v>3462</v>
      </c>
      <c r="D67" s="106" t="s">
        <v>3258</v>
      </c>
      <c r="E67" s="91"/>
      <c r="F67" s="92"/>
    </row>
    <row r="68" spans="1:6" s="93" customFormat="1" x14ac:dyDescent="0.3">
      <c r="A68" s="90" t="s">
        <v>40</v>
      </c>
      <c r="B68" s="90" t="s">
        <v>310</v>
      </c>
      <c r="C68" s="90" t="s">
        <v>2056</v>
      </c>
      <c r="D68" s="94" t="s">
        <v>3172</v>
      </c>
      <c r="E68" s="91"/>
      <c r="F68" s="92"/>
    </row>
    <row r="69" spans="1:6" s="93" customFormat="1" x14ac:dyDescent="0.3">
      <c r="A69" s="93" t="s">
        <v>41</v>
      </c>
      <c r="B69" s="90" t="s">
        <v>311</v>
      </c>
      <c r="C69" s="90" t="s">
        <v>2056</v>
      </c>
      <c r="D69" s="94" t="s">
        <v>3172</v>
      </c>
      <c r="E69" s="91"/>
      <c r="F69" s="92"/>
    </row>
    <row r="70" spans="1:6" s="93" customFormat="1" x14ac:dyDescent="0.3">
      <c r="A70" s="93" t="s">
        <v>47</v>
      </c>
      <c r="B70" s="90" t="s">
        <v>54</v>
      </c>
      <c r="C70" s="90" t="s">
        <v>2056</v>
      </c>
      <c r="D70" s="95" t="s">
        <v>3172</v>
      </c>
      <c r="E70" s="91"/>
      <c r="F70" s="92"/>
    </row>
    <row r="71" spans="1:6" s="93" customFormat="1" x14ac:dyDescent="0.3">
      <c r="A71" s="93" t="s">
        <v>12</v>
      </c>
      <c r="B71" s="90" t="s">
        <v>55</v>
      </c>
      <c r="C71" s="90" t="s">
        <v>2056</v>
      </c>
      <c r="D71" s="95" t="s">
        <v>3172</v>
      </c>
      <c r="E71" s="91"/>
      <c r="F71" s="92"/>
    </row>
    <row r="72" spans="1:6" s="93" customFormat="1" x14ac:dyDescent="0.3">
      <c r="A72" s="93" t="s">
        <v>48</v>
      </c>
      <c r="B72" s="90" t="s">
        <v>56</v>
      </c>
      <c r="C72" s="90" t="s">
        <v>2056</v>
      </c>
      <c r="D72" s="95" t="s">
        <v>3172</v>
      </c>
      <c r="E72" s="91"/>
      <c r="F72" s="92"/>
    </row>
    <row r="73" spans="1:6" s="93" customFormat="1" x14ac:dyDescent="0.3">
      <c r="A73" s="93" t="s">
        <v>13</v>
      </c>
      <c r="B73" s="90" t="s">
        <v>57</v>
      </c>
      <c r="C73" s="90" t="s">
        <v>2056</v>
      </c>
      <c r="D73" s="95" t="s">
        <v>3172</v>
      </c>
      <c r="E73" s="91"/>
      <c r="F73" s="92"/>
    </row>
    <row r="74" spans="1:6" s="93" customFormat="1" x14ac:dyDescent="0.3">
      <c r="A74" s="93" t="s">
        <v>49</v>
      </c>
      <c r="B74" s="90" t="s">
        <v>294</v>
      </c>
      <c r="C74" s="90" t="s">
        <v>2056</v>
      </c>
      <c r="D74" s="95" t="s">
        <v>3172</v>
      </c>
      <c r="E74" s="91"/>
      <c r="F74" s="92"/>
    </row>
    <row r="75" spans="1:6" s="93" customFormat="1" x14ac:dyDescent="0.3">
      <c r="A75" s="93" t="s">
        <v>14</v>
      </c>
      <c r="B75" s="90" t="s">
        <v>295</v>
      </c>
      <c r="C75" s="90" t="s">
        <v>2056</v>
      </c>
      <c r="D75" s="95" t="s">
        <v>3172</v>
      </c>
      <c r="E75" s="91"/>
      <c r="F75" s="92"/>
    </row>
    <row r="76" spans="1:6" s="93" customFormat="1" x14ac:dyDescent="0.3">
      <c r="A76" s="93" t="s">
        <v>3306</v>
      </c>
      <c r="B76" s="90" t="s">
        <v>3310</v>
      </c>
      <c r="C76" s="90" t="s">
        <v>2056</v>
      </c>
      <c r="D76" s="95" t="s">
        <v>3172</v>
      </c>
      <c r="E76" s="91"/>
      <c r="F76" s="92"/>
    </row>
    <row r="77" spans="1:6" s="93" customFormat="1" x14ac:dyDescent="0.3">
      <c r="A77" s="93" t="s">
        <v>3307</v>
      </c>
      <c r="B77" s="90" t="s">
        <v>3311</v>
      </c>
      <c r="C77" s="90" t="s">
        <v>2056</v>
      </c>
      <c r="D77" s="95" t="s">
        <v>3172</v>
      </c>
      <c r="E77" s="91"/>
      <c r="F77" s="92"/>
    </row>
    <row r="78" spans="1:6" s="93" customFormat="1" x14ac:dyDescent="0.3">
      <c r="A78" s="93" t="s">
        <v>3308</v>
      </c>
      <c r="B78" s="90" t="s">
        <v>3312</v>
      </c>
      <c r="C78" s="90" t="s">
        <v>2056</v>
      </c>
      <c r="D78" s="95" t="s">
        <v>3172</v>
      </c>
      <c r="E78" s="91"/>
      <c r="F78" s="92"/>
    </row>
    <row r="79" spans="1:6" s="93" customFormat="1" x14ac:dyDescent="0.3">
      <c r="A79" s="93" t="s">
        <v>3309</v>
      </c>
      <c r="B79" s="90" t="s">
        <v>3313</v>
      </c>
      <c r="C79" s="90" t="s">
        <v>2056</v>
      </c>
      <c r="D79" s="95" t="s">
        <v>3172</v>
      </c>
      <c r="E79" s="91"/>
      <c r="F79" s="92"/>
    </row>
    <row r="80" spans="1:6" s="93" customFormat="1" x14ac:dyDescent="0.3">
      <c r="A80" s="93" t="s">
        <v>26</v>
      </c>
      <c r="B80" s="90" t="s">
        <v>58</v>
      </c>
      <c r="C80" s="90" t="s">
        <v>2056</v>
      </c>
      <c r="D80" s="95" t="s">
        <v>3172</v>
      </c>
      <c r="E80" s="92"/>
    </row>
    <row r="81" spans="1:6" s="93" customFormat="1" x14ac:dyDescent="0.3">
      <c r="A81" s="93" t="s">
        <v>297</v>
      </c>
      <c r="B81" s="90" t="s">
        <v>3315</v>
      </c>
      <c r="C81" s="90" t="s">
        <v>2056</v>
      </c>
      <c r="D81" s="95" t="s">
        <v>3172</v>
      </c>
      <c r="E81" s="92"/>
    </row>
    <row r="82" spans="1:6" s="93" customFormat="1" x14ac:dyDescent="0.3">
      <c r="A82" s="93" t="s">
        <v>51</v>
      </c>
      <c r="B82" s="90" t="s">
        <v>3241</v>
      </c>
      <c r="C82" s="90" t="s">
        <v>3171</v>
      </c>
      <c r="D82" s="95" t="s">
        <v>3172</v>
      </c>
      <c r="E82" s="92"/>
    </row>
    <row r="83" spans="1:6" s="93" customFormat="1" x14ac:dyDescent="0.3">
      <c r="A83" s="93" t="s">
        <v>34</v>
      </c>
      <c r="B83" s="90" t="s">
        <v>314</v>
      </c>
      <c r="C83" s="90" t="s">
        <v>2056</v>
      </c>
      <c r="D83" s="95" t="s">
        <v>3172</v>
      </c>
      <c r="E83" s="91"/>
      <c r="F83" s="92"/>
    </row>
    <row r="84" spans="1:6" s="93" customFormat="1" x14ac:dyDescent="0.3">
      <c r="A84" s="93" t="s">
        <v>35</v>
      </c>
      <c r="B84" s="90" t="s">
        <v>3350</v>
      </c>
      <c r="C84" s="90" t="s">
        <v>2056</v>
      </c>
      <c r="D84" s="95" t="s">
        <v>3172</v>
      </c>
      <c r="E84" s="91"/>
      <c r="F84" s="92"/>
    </row>
    <row r="85" spans="1:6" s="93" customFormat="1" x14ac:dyDescent="0.3">
      <c r="A85" s="93" t="s">
        <v>37</v>
      </c>
      <c r="B85" s="90" t="s">
        <v>3351</v>
      </c>
      <c r="C85" s="90" t="s">
        <v>2056</v>
      </c>
      <c r="D85" s="95" t="s">
        <v>3172</v>
      </c>
      <c r="E85" s="91"/>
      <c r="F85" s="92"/>
    </row>
    <row r="86" spans="1:6" s="93" customFormat="1" x14ac:dyDescent="0.3">
      <c r="A86" s="93" t="s">
        <v>258</v>
      </c>
      <c r="B86" s="90" t="s">
        <v>3353</v>
      </c>
      <c r="C86" s="90" t="s">
        <v>2056</v>
      </c>
      <c r="D86" s="95" t="s">
        <v>3172</v>
      </c>
      <c r="E86" s="91"/>
      <c r="F86" s="92"/>
    </row>
    <row r="87" spans="1:6" s="93" customFormat="1" x14ac:dyDescent="0.3">
      <c r="A87" s="93" t="s">
        <v>36</v>
      </c>
      <c r="B87" s="90" t="s">
        <v>3352</v>
      </c>
      <c r="C87" s="90" t="s">
        <v>2056</v>
      </c>
      <c r="D87" s="95" t="s">
        <v>3172</v>
      </c>
      <c r="E87" s="91"/>
      <c r="F87" s="92"/>
    </row>
    <row r="88" spans="1:6" s="93" customFormat="1" x14ac:dyDescent="0.3">
      <c r="A88" s="93" t="s">
        <v>292</v>
      </c>
      <c r="B88" s="90" t="s">
        <v>3357</v>
      </c>
      <c r="C88" s="90" t="s">
        <v>2056</v>
      </c>
      <c r="D88" s="95" t="s">
        <v>3172</v>
      </c>
      <c r="E88" s="91"/>
      <c r="F88" s="92"/>
    </row>
    <row r="89" spans="1:6" s="87" customFormat="1" x14ac:dyDescent="0.3">
      <c r="A89" s="93" t="s">
        <v>52</v>
      </c>
      <c r="B89" s="90" t="s">
        <v>315</v>
      </c>
      <c r="C89" s="90" t="s">
        <v>2056</v>
      </c>
      <c r="D89" s="95" t="s">
        <v>3172</v>
      </c>
      <c r="E89" s="10"/>
      <c r="F89" s="27"/>
    </row>
    <row r="90" spans="1:6" x14ac:dyDescent="0.3">
      <c r="A90" s="110" t="s">
        <v>3558</v>
      </c>
      <c r="B90" s="90" t="s">
        <v>3623</v>
      </c>
      <c r="C90" s="90" t="s">
        <v>2885</v>
      </c>
      <c r="D90" s="109" t="s">
        <v>3470</v>
      </c>
      <c r="E90" s="10"/>
      <c r="F90" s="27"/>
    </row>
    <row r="91" spans="1:6" s="99" customFormat="1" x14ac:dyDescent="0.3">
      <c r="A91" s="110"/>
      <c r="C91" s="90"/>
      <c r="D91" s="111"/>
      <c r="E91" s="10"/>
      <c r="F91" s="27"/>
    </row>
    <row r="92" spans="1:6" s="93" customFormat="1" ht="21" x14ac:dyDescent="0.3">
      <c r="A92" s="40" t="s">
        <v>3316</v>
      </c>
      <c r="B92" s="87"/>
      <c r="C92" s="87"/>
      <c r="D92" s="91"/>
      <c r="E92" s="91"/>
      <c r="F92" s="92"/>
    </row>
    <row r="93" spans="1:6" s="93" customFormat="1" x14ac:dyDescent="0.3">
      <c r="A93" s="36"/>
      <c r="B93" s="36"/>
      <c r="C93" s="36"/>
      <c r="D93" s="91"/>
      <c r="E93" s="92"/>
    </row>
    <row r="94" spans="1:6" s="93" customFormat="1" ht="28.8" x14ac:dyDescent="0.3">
      <c r="A94" s="106" t="s">
        <v>3257</v>
      </c>
      <c r="B94" s="106" t="s">
        <v>293</v>
      </c>
      <c r="C94" s="6" t="s">
        <v>3462</v>
      </c>
      <c r="D94" s="106" t="s">
        <v>3258</v>
      </c>
      <c r="E94" s="92"/>
    </row>
    <row r="95" spans="1:6" s="93" customFormat="1" x14ac:dyDescent="0.3">
      <c r="A95" s="93" t="s">
        <v>44</v>
      </c>
      <c r="B95" s="90" t="s">
        <v>61</v>
      </c>
      <c r="C95" s="90" t="s">
        <v>2056</v>
      </c>
      <c r="D95" s="95" t="s">
        <v>3172</v>
      </c>
      <c r="E95" s="92"/>
    </row>
    <row r="96" spans="1:6" s="93" customFormat="1" x14ac:dyDescent="0.3">
      <c r="A96" s="93" t="s">
        <v>53</v>
      </c>
      <c r="B96" s="90" t="s">
        <v>62</v>
      </c>
      <c r="C96" s="90" t="s">
        <v>2056</v>
      </c>
      <c r="D96" s="95" t="s">
        <v>3172</v>
      </c>
      <c r="E96" s="92"/>
    </row>
    <row r="97" spans="1:5" s="93" customFormat="1" x14ac:dyDescent="0.3">
      <c r="A97" s="93" t="s">
        <v>100</v>
      </c>
      <c r="B97" s="90" t="s">
        <v>3340</v>
      </c>
      <c r="C97" s="90" t="s">
        <v>2056</v>
      </c>
      <c r="D97" s="95" t="s">
        <v>3172</v>
      </c>
      <c r="E97" s="92"/>
    </row>
    <row r="98" spans="1:5" s="93" customFormat="1" x14ac:dyDescent="0.3">
      <c r="A98" s="93" t="s">
        <v>98</v>
      </c>
      <c r="B98" s="90" t="s">
        <v>3341</v>
      </c>
      <c r="C98" s="90" t="s">
        <v>2056</v>
      </c>
      <c r="D98" s="95" t="s">
        <v>3172</v>
      </c>
      <c r="E98" s="92"/>
    </row>
    <row r="99" spans="1:5" s="93" customFormat="1" x14ac:dyDescent="0.3">
      <c r="A99" s="93" t="s">
        <v>99</v>
      </c>
      <c r="B99" s="90" t="s">
        <v>3342</v>
      </c>
      <c r="C99" s="90" t="s">
        <v>2056</v>
      </c>
      <c r="D99" s="95" t="s">
        <v>3172</v>
      </c>
      <c r="E99" s="92"/>
    </row>
    <row r="100" spans="1:5" s="93" customFormat="1" x14ac:dyDescent="0.3">
      <c r="A100" s="93" t="s">
        <v>45</v>
      </c>
      <c r="B100" s="90" t="s">
        <v>63</v>
      </c>
      <c r="C100" s="90" t="s">
        <v>3617</v>
      </c>
      <c r="D100" s="95" t="s">
        <v>3172</v>
      </c>
      <c r="E100" s="92"/>
    </row>
    <row r="101" spans="1:5" s="93" customFormat="1" x14ac:dyDescent="0.3">
      <c r="A101" s="93" t="s">
        <v>46</v>
      </c>
      <c r="B101" s="90" t="s">
        <v>3343</v>
      </c>
      <c r="C101" s="90" t="s">
        <v>3617</v>
      </c>
      <c r="D101" s="95" t="s">
        <v>3172</v>
      </c>
      <c r="E101" s="92"/>
    </row>
    <row r="102" spans="1:5" s="93" customFormat="1" x14ac:dyDescent="0.3">
      <c r="A102" s="93" t="s">
        <v>38</v>
      </c>
      <c r="B102" s="90" t="s">
        <v>60</v>
      </c>
      <c r="C102" s="90" t="s">
        <v>2056</v>
      </c>
      <c r="D102" s="95" t="s">
        <v>3172</v>
      </c>
      <c r="E102" s="92"/>
    </row>
    <row r="103" spans="1:5" s="93" customFormat="1" x14ac:dyDescent="0.3">
      <c r="A103" s="99" t="s">
        <v>3472</v>
      </c>
      <c r="B103" s="99" t="s">
        <v>3574</v>
      </c>
      <c r="C103" s="98" t="s">
        <v>2885</v>
      </c>
      <c r="D103" s="109" t="s">
        <v>3470</v>
      </c>
      <c r="E103" s="92"/>
    </row>
    <row r="104" spans="1:5" s="93" customFormat="1" x14ac:dyDescent="0.3">
      <c r="A104" s="99" t="s">
        <v>3473</v>
      </c>
      <c r="B104" s="99" t="s">
        <v>3575</v>
      </c>
      <c r="C104" s="98" t="s">
        <v>2885</v>
      </c>
      <c r="D104" s="109" t="s">
        <v>3470</v>
      </c>
      <c r="E104" s="92"/>
    </row>
    <row r="105" spans="1:5" s="93" customFormat="1" x14ac:dyDescent="0.3">
      <c r="A105" s="99" t="s">
        <v>3474</v>
      </c>
      <c r="B105" s="99" t="s">
        <v>3576</v>
      </c>
      <c r="C105" s="98" t="s">
        <v>2885</v>
      </c>
      <c r="D105" s="109" t="s">
        <v>3470</v>
      </c>
      <c r="E105" s="92"/>
    </row>
    <row r="106" spans="1:5" s="93" customFormat="1" x14ac:dyDescent="0.3">
      <c r="A106" s="99" t="s">
        <v>3475</v>
      </c>
      <c r="B106" s="99" t="s">
        <v>3577</v>
      </c>
      <c r="C106" s="98" t="s">
        <v>2885</v>
      </c>
      <c r="D106" s="109" t="s">
        <v>3470</v>
      </c>
      <c r="E106" s="92"/>
    </row>
    <row r="107" spans="1:5" s="93" customFormat="1" x14ac:dyDescent="0.3">
      <c r="A107" s="99" t="s">
        <v>3476</v>
      </c>
      <c r="B107" s="99" t="s">
        <v>3563</v>
      </c>
      <c r="C107" s="98" t="s">
        <v>2885</v>
      </c>
      <c r="D107" s="109" t="s">
        <v>3470</v>
      </c>
      <c r="E107" s="92"/>
    </row>
    <row r="108" spans="1:5" s="93" customFormat="1" x14ac:dyDescent="0.3">
      <c r="A108" s="99" t="s">
        <v>3477</v>
      </c>
      <c r="B108" s="99" t="s">
        <v>3578</v>
      </c>
      <c r="C108" s="98" t="s">
        <v>2885</v>
      </c>
      <c r="D108" s="109" t="s">
        <v>3470</v>
      </c>
      <c r="E108" s="92"/>
    </row>
    <row r="109" spans="1:5" s="93" customFormat="1" x14ac:dyDescent="0.3">
      <c r="A109" s="99" t="s">
        <v>3478</v>
      </c>
      <c r="B109" s="99" t="s">
        <v>3579</v>
      </c>
      <c r="C109" s="98" t="s">
        <v>2885</v>
      </c>
      <c r="D109" s="109" t="s">
        <v>3470</v>
      </c>
      <c r="E109" s="92"/>
    </row>
    <row r="110" spans="1:5" s="93" customFormat="1" x14ac:dyDescent="0.3">
      <c r="A110" s="99" t="s">
        <v>3479</v>
      </c>
      <c r="B110" s="99" t="s">
        <v>3580</v>
      </c>
      <c r="C110" s="98" t="s">
        <v>2885</v>
      </c>
      <c r="D110" s="109" t="s">
        <v>3470</v>
      </c>
      <c r="E110" s="92"/>
    </row>
    <row r="111" spans="1:5" s="93" customFormat="1" x14ac:dyDescent="0.3">
      <c r="A111" s="99" t="s">
        <v>3480</v>
      </c>
      <c r="B111" s="99" t="s">
        <v>3581</v>
      </c>
      <c r="C111" s="98" t="s">
        <v>2885</v>
      </c>
      <c r="D111" s="109" t="s">
        <v>3470</v>
      </c>
      <c r="E111" s="92"/>
    </row>
    <row r="112" spans="1:5" s="93" customFormat="1" x14ac:dyDescent="0.3">
      <c r="A112" s="99" t="s">
        <v>3481</v>
      </c>
      <c r="B112" s="99" t="s">
        <v>3582</v>
      </c>
      <c r="C112" s="98" t="s">
        <v>2885</v>
      </c>
      <c r="D112" s="109" t="s">
        <v>3470</v>
      </c>
      <c r="E112" s="92"/>
    </row>
    <row r="113" spans="1:5" s="93" customFormat="1" x14ac:dyDescent="0.3">
      <c r="A113" s="99" t="s">
        <v>3482</v>
      </c>
      <c r="B113" s="99" t="s">
        <v>3613</v>
      </c>
      <c r="C113" s="98" t="s">
        <v>2056</v>
      </c>
      <c r="D113" s="109" t="s">
        <v>3470</v>
      </c>
      <c r="E113" s="92"/>
    </row>
    <row r="114" spans="1:5" s="93" customFormat="1" x14ac:dyDescent="0.3">
      <c r="A114" s="99" t="s">
        <v>3483</v>
      </c>
      <c r="B114" s="99" t="s">
        <v>3583</v>
      </c>
      <c r="C114" s="98" t="s">
        <v>2056</v>
      </c>
      <c r="D114" s="109" t="s">
        <v>3470</v>
      </c>
      <c r="E114" s="92"/>
    </row>
    <row r="115" spans="1:5" s="93" customFormat="1" x14ac:dyDescent="0.3">
      <c r="A115" s="99" t="s">
        <v>3484</v>
      </c>
      <c r="B115" s="99" t="s">
        <v>3614</v>
      </c>
      <c r="C115" s="98" t="s">
        <v>2056</v>
      </c>
      <c r="D115" s="109" t="s">
        <v>3470</v>
      </c>
      <c r="E115" s="92"/>
    </row>
    <row r="116" spans="1:5" s="93" customFormat="1" x14ac:dyDescent="0.3">
      <c r="A116" s="99" t="s">
        <v>3485</v>
      </c>
      <c r="B116" s="99" t="s">
        <v>3584</v>
      </c>
      <c r="C116" s="90" t="s">
        <v>3562</v>
      </c>
      <c r="D116" s="109" t="s">
        <v>3470</v>
      </c>
      <c r="E116" s="92"/>
    </row>
    <row r="117" spans="1:5" s="93" customFormat="1" x14ac:dyDescent="0.3">
      <c r="A117" s="99" t="s">
        <v>3486</v>
      </c>
      <c r="B117" s="99" t="s">
        <v>3585</v>
      </c>
      <c r="C117" s="90" t="s">
        <v>3562</v>
      </c>
      <c r="D117" s="109" t="s">
        <v>3470</v>
      </c>
      <c r="E117" s="92"/>
    </row>
    <row r="118" spans="1:5" s="93" customFormat="1" x14ac:dyDescent="0.3">
      <c r="A118" s="99" t="s">
        <v>3487</v>
      </c>
      <c r="B118" s="99" t="s">
        <v>3586</v>
      </c>
      <c r="C118" s="90" t="s">
        <v>3562</v>
      </c>
      <c r="D118" s="109" t="s">
        <v>3470</v>
      </c>
      <c r="E118" s="92"/>
    </row>
    <row r="119" spans="1:5" s="93" customFormat="1" x14ac:dyDescent="0.3">
      <c r="A119" s="110" t="s">
        <v>3488</v>
      </c>
      <c r="B119" s="99" t="s">
        <v>3587</v>
      </c>
      <c r="C119" s="90" t="s">
        <v>3562</v>
      </c>
      <c r="D119" s="109" t="s">
        <v>3470</v>
      </c>
      <c r="E119" s="92"/>
    </row>
    <row r="120" spans="1:5" s="93" customFormat="1" x14ac:dyDescent="0.3">
      <c r="A120" s="110" t="s">
        <v>3489</v>
      </c>
      <c r="B120" s="99" t="s">
        <v>3588</v>
      </c>
      <c r="C120" s="98" t="s">
        <v>3562</v>
      </c>
      <c r="D120" s="109" t="s">
        <v>3470</v>
      </c>
      <c r="E120" s="92"/>
    </row>
    <row r="121" spans="1:5" s="93" customFormat="1" x14ac:dyDescent="0.3">
      <c r="A121" s="110" t="s">
        <v>3490</v>
      </c>
      <c r="B121" s="99" t="s">
        <v>3615</v>
      </c>
      <c r="C121" s="98" t="s">
        <v>2056</v>
      </c>
      <c r="D121" s="109" t="s">
        <v>3470</v>
      </c>
      <c r="E121" s="92"/>
    </row>
    <row r="122" spans="1:5" x14ac:dyDescent="0.3">
      <c r="A122" s="110" t="s">
        <v>3491</v>
      </c>
      <c r="B122" s="99" t="s">
        <v>3589</v>
      </c>
      <c r="C122" s="98" t="s">
        <v>3617</v>
      </c>
      <c r="D122" s="109" t="s">
        <v>3470</v>
      </c>
    </row>
    <row r="123" spans="1:5" x14ac:dyDescent="0.3">
      <c r="A123" s="110" t="s">
        <v>3492</v>
      </c>
      <c r="B123" s="99" t="s">
        <v>3618</v>
      </c>
      <c r="C123" s="98" t="s">
        <v>3617</v>
      </c>
      <c r="D123" s="109" t="s">
        <v>3470</v>
      </c>
    </row>
    <row r="124" spans="1:5" x14ac:dyDescent="0.3">
      <c r="A124" s="110" t="s">
        <v>3493</v>
      </c>
      <c r="B124" s="99" t="s">
        <v>3619</v>
      </c>
      <c r="C124" s="102" t="s">
        <v>3617</v>
      </c>
      <c r="D124" s="109" t="s">
        <v>3470</v>
      </c>
    </row>
    <row r="125" spans="1:5" x14ac:dyDescent="0.3">
      <c r="A125" s="110" t="s">
        <v>3494</v>
      </c>
      <c r="B125" s="99" t="s">
        <v>3620</v>
      </c>
      <c r="C125" s="102" t="s">
        <v>3617</v>
      </c>
      <c r="D125" s="109" t="s">
        <v>3470</v>
      </c>
    </row>
    <row r="126" spans="1:5" x14ac:dyDescent="0.3">
      <c r="A126" s="110" t="s">
        <v>3495</v>
      </c>
      <c r="B126" s="99" t="s">
        <v>3621</v>
      </c>
      <c r="C126" s="98" t="s">
        <v>3622</v>
      </c>
      <c r="D126" s="109" t="s">
        <v>3470</v>
      </c>
    </row>
    <row r="127" spans="1:5" x14ac:dyDescent="0.3">
      <c r="A127" s="110" t="s">
        <v>3496</v>
      </c>
      <c r="B127" s="99" t="s">
        <v>3590</v>
      </c>
      <c r="C127" s="98" t="s">
        <v>2885</v>
      </c>
      <c r="D127" s="109" t="s">
        <v>3470</v>
      </c>
    </row>
    <row r="128" spans="1:5" x14ac:dyDescent="0.3">
      <c r="A128" s="110" t="s">
        <v>3502</v>
      </c>
      <c r="B128" s="99" t="s">
        <v>3591</v>
      </c>
      <c r="C128" s="98" t="s">
        <v>2885</v>
      </c>
      <c r="D128" s="109" t="s">
        <v>3470</v>
      </c>
    </row>
    <row r="129" spans="1:4" x14ac:dyDescent="0.3">
      <c r="A129" s="110" t="s">
        <v>3503</v>
      </c>
      <c r="B129" s="99" t="s">
        <v>3592</v>
      </c>
      <c r="C129" s="98" t="s">
        <v>2885</v>
      </c>
      <c r="D129" s="109" t="s">
        <v>3470</v>
      </c>
    </row>
    <row r="130" spans="1:4" x14ac:dyDescent="0.3">
      <c r="A130" s="110" t="s">
        <v>3504</v>
      </c>
      <c r="B130" s="99" t="s">
        <v>3593</v>
      </c>
      <c r="C130" s="98" t="s">
        <v>2885</v>
      </c>
      <c r="D130" s="109" t="s">
        <v>3470</v>
      </c>
    </row>
    <row r="131" spans="1:4" x14ac:dyDescent="0.3">
      <c r="A131" s="110" t="s">
        <v>3505</v>
      </c>
      <c r="B131" s="99" t="s">
        <v>3594</v>
      </c>
      <c r="C131" s="98" t="s">
        <v>2885</v>
      </c>
      <c r="D131" s="109" t="s">
        <v>3470</v>
      </c>
    </row>
    <row r="132" spans="1:4" x14ac:dyDescent="0.3">
      <c r="A132" s="110" t="s">
        <v>3506</v>
      </c>
      <c r="B132" s="99" t="s">
        <v>3595</v>
      </c>
      <c r="C132" s="98" t="s">
        <v>2885</v>
      </c>
      <c r="D132" s="109" t="s">
        <v>3470</v>
      </c>
    </row>
    <row r="133" spans="1:4" x14ac:dyDescent="0.3">
      <c r="A133" s="110" t="s">
        <v>3507</v>
      </c>
      <c r="B133" s="99" t="s">
        <v>3616</v>
      </c>
      <c r="C133" s="98" t="s">
        <v>2056</v>
      </c>
      <c r="D133" s="109" t="s">
        <v>3470</v>
      </c>
    </row>
    <row r="134" spans="1:4" x14ac:dyDescent="0.3">
      <c r="A134" s="110" t="s">
        <v>3508</v>
      </c>
      <c r="B134" s="99" t="s">
        <v>3596</v>
      </c>
      <c r="C134" s="98" t="s">
        <v>2885</v>
      </c>
      <c r="D134" s="109" t="s">
        <v>3470</v>
      </c>
    </row>
    <row r="135" spans="1:4" x14ac:dyDescent="0.3">
      <c r="A135" s="110" t="s">
        <v>3509</v>
      </c>
      <c r="B135" s="99" t="s">
        <v>3597</v>
      </c>
      <c r="C135" s="98" t="s">
        <v>2885</v>
      </c>
      <c r="D135" s="109" t="s">
        <v>3470</v>
      </c>
    </row>
    <row r="136" spans="1:4" x14ac:dyDescent="0.3">
      <c r="A136" s="110" t="s">
        <v>3510</v>
      </c>
      <c r="B136" s="99" t="s">
        <v>3598</v>
      </c>
      <c r="C136" s="98" t="s">
        <v>2885</v>
      </c>
      <c r="D136" s="109" t="s">
        <v>3470</v>
      </c>
    </row>
    <row r="137" spans="1:4" x14ac:dyDescent="0.3">
      <c r="A137" s="110" t="s">
        <v>3511</v>
      </c>
      <c r="B137" s="99" t="s">
        <v>3599</v>
      </c>
      <c r="C137" s="98" t="s">
        <v>2885</v>
      </c>
      <c r="D137" s="109" t="s">
        <v>3470</v>
      </c>
    </row>
    <row r="138" spans="1:4" x14ac:dyDescent="0.3">
      <c r="A138" s="110" t="s">
        <v>3512</v>
      </c>
      <c r="B138" s="99" t="s">
        <v>3600</v>
      </c>
      <c r="C138" s="98" t="s">
        <v>2885</v>
      </c>
      <c r="D138" s="109" t="s">
        <v>3470</v>
      </c>
    </row>
    <row r="139" spans="1:4" x14ac:dyDescent="0.3">
      <c r="A139" s="110" t="s">
        <v>3513</v>
      </c>
      <c r="B139" s="99" t="s">
        <v>3601</v>
      </c>
      <c r="C139" s="98" t="s">
        <v>2885</v>
      </c>
      <c r="D139" s="109" t="s">
        <v>3470</v>
      </c>
    </row>
    <row r="140" spans="1:4" x14ac:dyDescent="0.3">
      <c r="A140" s="110" t="s">
        <v>3514</v>
      </c>
      <c r="B140" s="99" t="s">
        <v>3602</v>
      </c>
      <c r="C140" s="98" t="s">
        <v>2885</v>
      </c>
      <c r="D140" s="109" t="s">
        <v>3470</v>
      </c>
    </row>
    <row r="141" spans="1:4" x14ac:dyDescent="0.3">
      <c r="A141" s="110" t="s">
        <v>3515</v>
      </c>
      <c r="B141" s="99" t="s">
        <v>3603</v>
      </c>
      <c r="C141" s="98" t="s">
        <v>2885</v>
      </c>
      <c r="D141" s="109" t="s">
        <v>3470</v>
      </c>
    </row>
    <row r="142" spans="1:4" x14ac:dyDescent="0.3">
      <c r="A142" s="110" t="s">
        <v>3516</v>
      </c>
      <c r="B142" s="99" t="s">
        <v>3604</v>
      </c>
      <c r="C142" s="98" t="s">
        <v>2885</v>
      </c>
      <c r="D142" s="109" t="s">
        <v>3470</v>
      </c>
    </row>
    <row r="143" spans="1:4" x14ac:dyDescent="0.3">
      <c r="A143" s="110" t="s">
        <v>3517</v>
      </c>
      <c r="B143" s="99" t="s">
        <v>3605</v>
      </c>
      <c r="C143" s="98" t="s">
        <v>2885</v>
      </c>
      <c r="D143" s="109" t="s">
        <v>3470</v>
      </c>
    </row>
    <row r="144" spans="1:4" x14ac:dyDescent="0.3">
      <c r="A144" s="110" t="s">
        <v>3518</v>
      </c>
      <c r="B144" s="99" t="s">
        <v>3606</v>
      </c>
      <c r="C144" s="98" t="s">
        <v>2885</v>
      </c>
      <c r="D144" s="109" t="s">
        <v>3470</v>
      </c>
    </row>
    <row r="145" spans="1:4" x14ac:dyDescent="0.3">
      <c r="A145" s="110" t="s">
        <v>3519</v>
      </c>
      <c r="B145" s="99" t="s">
        <v>3607</v>
      </c>
      <c r="C145" s="98" t="s">
        <v>2885</v>
      </c>
      <c r="D145" s="109" t="s">
        <v>3470</v>
      </c>
    </row>
    <row r="146" spans="1:4" x14ac:dyDescent="0.3">
      <c r="A146" s="110" t="s">
        <v>3520</v>
      </c>
      <c r="B146" s="99" t="s">
        <v>3608</v>
      </c>
      <c r="C146" s="98" t="s">
        <v>2885</v>
      </c>
      <c r="D146" s="109" t="s">
        <v>3470</v>
      </c>
    </row>
    <row r="147" spans="1:4" x14ac:dyDescent="0.3">
      <c r="A147" s="110" t="s">
        <v>3555</v>
      </c>
      <c r="B147" s="99" t="s">
        <v>3609</v>
      </c>
      <c r="C147" s="98" t="s">
        <v>2885</v>
      </c>
      <c r="D147" s="109" t="s">
        <v>3470</v>
      </c>
    </row>
    <row r="148" spans="1:4" x14ac:dyDescent="0.3">
      <c r="A148" s="110" t="s">
        <v>3471</v>
      </c>
      <c r="B148" s="99" t="s">
        <v>3610</v>
      </c>
      <c r="C148" s="98" t="s">
        <v>2885</v>
      </c>
      <c r="D148" s="109" t="s">
        <v>3470</v>
      </c>
    </row>
    <row r="149" spans="1:4" x14ac:dyDescent="0.3">
      <c r="A149" s="110" t="s">
        <v>3556</v>
      </c>
      <c r="B149" s="99" t="s">
        <v>3611</v>
      </c>
      <c r="C149" s="98" t="s">
        <v>2885</v>
      </c>
      <c r="D149" s="109" t="s">
        <v>3470</v>
      </c>
    </row>
    <row r="150" spans="1:4" x14ac:dyDescent="0.3">
      <c r="A150" s="110" t="s">
        <v>3557</v>
      </c>
      <c r="B150" s="99" t="s">
        <v>3612</v>
      </c>
      <c r="C150" s="98" t="s">
        <v>2885</v>
      </c>
      <c r="D150" s="109" t="s">
        <v>3470</v>
      </c>
    </row>
    <row r="151" spans="1:4" x14ac:dyDescent="0.3">
      <c r="A151" s="99"/>
      <c r="B151" s="99"/>
    </row>
    <row r="152" spans="1:4" x14ac:dyDescent="0.3">
      <c r="A152" s="99"/>
      <c r="B152" s="99"/>
    </row>
    <row r="153" spans="1:4" x14ac:dyDescent="0.3">
      <c r="A153" s="99"/>
      <c r="B153" s="99"/>
    </row>
    <row r="154" spans="1:4" x14ac:dyDescent="0.3">
      <c r="A154" s="99"/>
      <c r="B154" s="99"/>
    </row>
    <row r="155" spans="1:4" x14ac:dyDescent="0.3">
      <c r="A155" s="99"/>
      <c r="B155" s="99"/>
    </row>
    <row r="156" spans="1:4" x14ac:dyDescent="0.3">
      <c r="A156" s="99"/>
      <c r="B156" s="99"/>
    </row>
    <row r="157" spans="1:4" x14ac:dyDescent="0.3">
      <c r="A157" s="99"/>
      <c r="B157" s="99"/>
    </row>
    <row r="158" spans="1:4" x14ac:dyDescent="0.3">
      <c r="A158" s="99"/>
      <c r="B158" s="99"/>
    </row>
    <row r="159" spans="1:4" x14ac:dyDescent="0.3">
      <c r="A159" s="99"/>
      <c r="B159" s="99"/>
    </row>
    <row r="160" spans="1:4" x14ac:dyDescent="0.3">
      <c r="A160" s="99"/>
      <c r="B160" s="99"/>
    </row>
    <row r="161" spans="1:2" x14ac:dyDescent="0.3">
      <c r="A161" s="99" t="s">
        <v>3522</v>
      </c>
      <c r="B161" s="99" t="s">
        <v>3523</v>
      </c>
    </row>
    <row r="162" spans="1:2" x14ac:dyDescent="0.3">
      <c r="A162" s="99" t="s">
        <v>3524</v>
      </c>
      <c r="B162" s="99" t="s">
        <v>3525</v>
      </c>
    </row>
    <row r="163" spans="1:2" x14ac:dyDescent="0.3">
      <c r="A163" s="99" t="s">
        <v>3526</v>
      </c>
      <c r="B163" s="99" t="s">
        <v>3527</v>
      </c>
    </row>
    <row r="164" spans="1:2" x14ac:dyDescent="0.3">
      <c r="A164" s="99" t="s">
        <v>3528</v>
      </c>
      <c r="B164" s="99" t="s">
        <v>3529</v>
      </c>
    </row>
    <row r="165" spans="1:2" x14ac:dyDescent="0.3">
      <c r="A165" s="99" t="s">
        <v>3530</v>
      </c>
      <c r="B165" s="99" t="s">
        <v>3531</v>
      </c>
    </row>
    <row r="166" spans="1:2" x14ac:dyDescent="0.3">
      <c r="A166" s="99" t="s">
        <v>3532</v>
      </c>
      <c r="B166" s="99" t="s">
        <v>3533</v>
      </c>
    </row>
    <row r="167" spans="1:2" x14ac:dyDescent="0.3">
      <c r="A167" s="99" t="s">
        <v>3534</v>
      </c>
      <c r="B167" s="99" t="s">
        <v>3535</v>
      </c>
    </row>
    <row r="168" spans="1:2" x14ac:dyDescent="0.3">
      <c r="A168" s="99" t="s">
        <v>3536</v>
      </c>
      <c r="B168" s="99" t="s">
        <v>3537</v>
      </c>
    </row>
    <row r="169" spans="1:2" x14ac:dyDescent="0.3">
      <c r="A169" s="99" t="s">
        <v>3538</v>
      </c>
      <c r="B169" s="99" t="s">
        <v>3539</v>
      </c>
    </row>
    <row r="170" spans="1:2" x14ac:dyDescent="0.3">
      <c r="A170" s="99" t="s">
        <v>3540</v>
      </c>
      <c r="B170" s="99" t="s">
        <v>3541</v>
      </c>
    </row>
    <row r="171" spans="1:2" x14ac:dyDescent="0.3">
      <c r="A171" s="99" t="s">
        <v>3542</v>
      </c>
      <c r="B171" s="99" t="s">
        <v>3543</v>
      </c>
    </row>
    <row r="172" spans="1:2" x14ac:dyDescent="0.3">
      <c r="A172" s="99" t="s">
        <v>3544</v>
      </c>
      <c r="B172" s="99" t="s">
        <v>3545</v>
      </c>
    </row>
    <row r="173" spans="1:2" x14ac:dyDescent="0.3">
      <c r="A173" s="99" t="s">
        <v>3546</v>
      </c>
      <c r="B173" s="99" t="s">
        <v>3547</v>
      </c>
    </row>
    <row r="174" spans="1:2" x14ac:dyDescent="0.3">
      <c r="A174" s="99" t="s">
        <v>3548</v>
      </c>
      <c r="B174" s="99" t="s">
        <v>3549</v>
      </c>
    </row>
    <row r="175" spans="1:2" x14ac:dyDescent="0.3">
      <c r="A175" s="99" t="s">
        <v>3550</v>
      </c>
      <c r="B175" s="99" t="s">
        <v>3551</v>
      </c>
    </row>
    <row r="176" spans="1:2" x14ac:dyDescent="0.3">
      <c r="A176" s="99" t="s">
        <v>3552</v>
      </c>
      <c r="B176" s="99" t="s">
        <v>3553</v>
      </c>
    </row>
    <row r="182" spans="1:2" x14ac:dyDescent="0.3">
      <c r="A182" s="99" t="s">
        <v>3558</v>
      </c>
      <c r="B182" s="99" t="s">
        <v>3559</v>
      </c>
    </row>
  </sheetData>
  <sheetProtection sheet="1" objects="1" scenarios="1" formatCells="0" formatColumns="0" formatRows="0" sort="0" autoFilter="0"/>
  <mergeCells count="17">
    <mergeCell ref="A23:C23"/>
    <mergeCell ref="A18:C18"/>
    <mergeCell ref="A19:C19"/>
    <mergeCell ref="A20:C20"/>
    <mergeCell ref="A21:C21"/>
    <mergeCell ref="A22:C22"/>
    <mergeCell ref="A12:C12"/>
    <mergeCell ref="A14:C14"/>
    <mergeCell ref="A15:C15"/>
    <mergeCell ref="A16:C16"/>
    <mergeCell ref="A17:C17"/>
    <mergeCell ref="A1:C1"/>
    <mergeCell ref="A6:C6"/>
    <mergeCell ref="A5:C5"/>
    <mergeCell ref="A11:C11"/>
    <mergeCell ref="A9:C9"/>
    <mergeCell ref="A7:C7"/>
  </mergeCells>
  <hyperlinks>
    <hyperlink ref="D31" location="'Accounts Payable (D_AP)'!Print_Area" display="Go To Sheet" xr:uid="{E120E3D0-0E5A-454A-881D-EEE49B0345C3}"/>
    <hyperlink ref="D32" location="'Accounts Payable (D_AP)'!Print_Area" display="Go To Sheet" xr:uid="{4438CF5A-B67A-4BB9-A995-F985CBB339E5}"/>
    <hyperlink ref="D33:D34" location="'Accounts Receivable (D_AR)'!A4" display="Go To Sheet" xr:uid="{1860082C-A0A5-429D-8CFA-7FF01F98D007}"/>
    <hyperlink ref="D35" location="'Budget (D_BUDGET)'!A4" display="Go To Sheet" xr:uid="{AE3F25B8-80CA-4270-838F-656C06C5E3C6}"/>
    <hyperlink ref="D38" location="'Chart of Accounts (D_COA)'!A4" display="Go To Sheet" xr:uid="{40FB6BE7-7550-4989-ABC0-18A213209AEB}"/>
    <hyperlink ref="D39:D40" location="'Confidential (D_CONF)'!A4" display="Go To Sheet" xr:uid="{3C55DA2A-C40A-43D8-B8AA-1F2D0494F2E8}"/>
    <hyperlink ref="D41" location="'Fixed Assets (D_FA)'!A4" display="Go To Sheet" xr:uid="{11C5F32F-EA69-4485-B616-E7BFCD1BA5BF}"/>
    <hyperlink ref="D42:D43" location="'General Accounting (D_GA)'!A4" display="Go To Sheet" xr:uid="{098F88D6-EA44-4BB2-88A9-D8DEA3E53ACD}"/>
    <hyperlink ref="D44" location="'Interagency Receipts (D_IA)'!A4" display="Go To Sheet" xr:uid="{57E386E7-EA7C-42AB-9A29-062B8AC12A28}"/>
    <hyperlink ref="D45" location="'Leases (D_LEASE)'!A4" display="Go To Sheet" xr:uid="{72CC0038-E0F4-4783-9315-6C38CB4EB868}"/>
    <hyperlink ref="D46" location="'PCard (D_PCARD)'!A4" display="Go To Sheet" xr:uid="{AB01492F-7433-4DA5-8157-5079B1336D55}"/>
    <hyperlink ref="D47:D49" location="'Procurement (D_PROC)'!A4" display="Go To Sheet" xr:uid="{E2790B2F-C28E-4AAD-BD0A-EA5D085640BA}"/>
    <hyperlink ref="D50:D51" location="'Travel (D_TRAVEL)'!A4" display="Go To Sheet" xr:uid="{2A041E58-DF21-4343-ADB7-18811318BE45}"/>
    <hyperlink ref="D28" location="'APPROVER (FIN-PRO)'!A4" display="Go To Sheet" xr:uid="{8773C5BF-B442-425A-84DB-B8623BEEC56E}"/>
    <hyperlink ref="D29" location="'APPROVER (FIN-PRO)'!A4" display="Go To Sheet" xr:uid="{2F89A128-51E5-401E-974B-31DD244ABC8B}"/>
    <hyperlink ref="D31:D32" location="'Accounts Payable (D_AP)'!A4" display="Go To Sheet" xr:uid="{4EF2121A-7F86-4C2E-98B5-1726593DAD0D}"/>
    <hyperlink ref="D36:D37" location="'Cost Accounting (D_CA)'!A4" display="Go To Sheet" xr:uid="{226019EC-58EE-4B1A-AF21-41693DC3294A}"/>
    <hyperlink ref="D68" location="'APPROVER ASD (FIN-PRO)'!A4" display="Go To Sheet" xr:uid="{59378643-F380-47CE-9BCA-355138F4508F}"/>
    <hyperlink ref="D69" location="'APPROVER ASD (FIN-PRO)'!A4" display="Go To Sheet" xr:uid="{5B25EA2C-B6EB-4C16-860B-9BAB4CA832A6}"/>
    <hyperlink ref="D70:D79" location="'Special AP Roles (D_AP)'!A4" display="Go To Sheet" xr:uid="{3067C275-B484-491F-B676-C4DF6ED3F3F8}"/>
    <hyperlink ref="D80" location="D_INTCA_25DOT!A4" display="Go To Sheet" xr:uid="{F9F105DB-2351-4E91-9230-A1C0A35D3AF2}"/>
    <hyperlink ref="D81" location="D_TMEQ_25DOT!A4" display="Go To Sheet" xr:uid="{A9725E2B-8225-4FA4-9C26-98F3EE6F8332}"/>
    <hyperlink ref="D82" location="D_UDOC_LVL_01!A4" display="Go To Sheet" xr:uid="{736FEF61-D5FD-4B1C-AED7-DD2815B13EA4}"/>
    <hyperlink ref="D83" location="D_VENDOR_LVL_01!A4" display="Go To Sheet" xr:uid="{AE2B0D66-65DC-48FB-9F3A-0067BFC780A1}"/>
    <hyperlink ref="D95" location="'OPPM Approver'!A4" display="Go To Sheet" xr:uid="{8CEC0BA9-FB68-481D-8ECC-7649FB40C7CC}"/>
    <hyperlink ref="D96" location="'OPPM Fixed Assets (C_FA)'!A4" display="Go To Sheet" xr:uid="{F4C8E22F-A4F3-4AA6-A8EB-CF5120033F90}"/>
    <hyperlink ref="D97:D99" location="'OPPM Procurement (C_PROC)'!A1" display="Go To Sheet" xr:uid="{E9610293-6760-4854-848F-D5D3F364670C}"/>
    <hyperlink ref="D100" location="'SSOA Approver'!A4" display="Go To Sheet" xr:uid="{72458853-3804-43E1-8731-D6C45B940EA1}"/>
    <hyperlink ref="D101" location="'SSOA Security'!A4" display="Go To Sheet" xr:uid="{727C9FAB-93E8-4E9C-898A-88646ABE78AF}"/>
    <hyperlink ref="D84" location="D_WHSE_CONS!A4" display="Go To Sheet" xr:uid="{6334B114-18DC-4A5F-B6E6-A5502C7C7088}"/>
    <hyperlink ref="D87" location="D_WHSE_PRCH!A4" display="Go To Sheet" xr:uid="{0620DD5A-5FCB-4D7F-9387-1EB342C71510}"/>
    <hyperlink ref="D86" location="D_WHSE_CONSPRCH!A4" display="Go To Sheet" xr:uid="{18B43167-40B2-4899-B6D8-2497AC5EEBE0}"/>
    <hyperlink ref="D85" location="D_WHSE_REQ!A4" display="Go To Sheet" xr:uid="{A4E72B59-B103-437A-8D27-791953BB3AFA}"/>
    <hyperlink ref="D99" location="'OPPM Procurement (C_PROC)'!A4" display="Go To Sheet" xr:uid="{B799E5E5-9D3F-4232-88BD-C44B841DCE33}"/>
    <hyperlink ref="D98" location="'OPPM Procurement (C_PROC)'!A4" display="Go To Sheet" xr:uid="{C85AE0DE-2CEA-4262-AFC0-88C5E0B413EB}"/>
    <hyperlink ref="D97" location="'OPPM Procurement (C_PROC)'!A4" display="Go To Sheet" xr:uid="{8228FBF3-31D1-4C64-9A6E-50A8CBF6AAE0}"/>
    <hyperlink ref="D102" location="'DOR Cash Management'!A4" display="Go To Sheet" xr:uid="{53ECAF84-7CD3-49FB-BC4C-35C6F866F6AF}"/>
    <hyperlink ref="D88" location="INTERFACE!A4" display="Go To Sheet" xr:uid="{72E59471-4BA1-4A8B-9C6C-4F98B9D61B2C}"/>
    <hyperlink ref="D89" location="SOA_CONF_READ!A4" display="Go To Sheet" xr:uid="{52C34F51-AC7E-4762-9164-3A51DB5F4D4F}"/>
    <hyperlink ref="D52" location="'HRM Accounting Inquiry'!A4" display="Go To Sheet" xr:uid="{4EFA42F1-0D34-4491-A318-638881CD1F1C}"/>
  </hyperlinks>
  <pageMargins left="0.7" right="0.7" top="0.75" bottom="0.75" header="0.3" footer="0.3"/>
  <pageSetup scale="84" fitToHeight="0" orientation="portrait" verticalDpi="1200" r:id="rId1"/>
  <headerFooter>
    <oddFooter>&amp;L&amp;A Security Role&amp;RPage &amp;P of &amp;N</oddFooter>
  </headerFooter>
  <rowBreaks count="3" manualBreakCount="3">
    <brk id="23" max="3" man="1"/>
    <brk id="64" max="3" man="1"/>
    <brk id="91" max="3" man="1"/>
  </rowBreaks>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258A-A72E-4C67-972D-FA27E66F6DBE}">
  <sheetPr codeName="Sheet4">
    <tabColor theme="5"/>
    <pageSetUpPr fitToPage="1"/>
  </sheetPr>
  <dimension ref="A1:I128"/>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96.77734375" style="27" customWidth="1"/>
  </cols>
  <sheetData>
    <row r="1" spans="1:9" ht="36.6" x14ac:dyDescent="0.3">
      <c r="A1" s="30" t="s">
        <v>310</v>
      </c>
      <c r="B1" s="30"/>
      <c r="C1" s="24"/>
      <c r="D1" s="24"/>
      <c r="F1" s="117"/>
      <c r="G1" s="117"/>
      <c r="H1" s="117"/>
      <c r="I1" s="117"/>
    </row>
    <row r="2" spans="1:9" s="28" customFormat="1" ht="25.8" x14ac:dyDescent="0.5">
      <c r="A2" s="31" t="s">
        <v>3286</v>
      </c>
      <c r="B2" s="31"/>
      <c r="C2" s="32"/>
      <c r="D2" s="32"/>
      <c r="F2" s="35"/>
    </row>
    <row r="3" spans="1:9" x14ac:dyDescent="0.3">
      <c r="A3" s="4" t="str">
        <f>UPD_DATE</f>
        <v>Updated : August 23, 2022</v>
      </c>
      <c r="D3" s="123" t="s">
        <v>11</v>
      </c>
      <c r="E3" s="123"/>
    </row>
    <row r="4" spans="1:9" x14ac:dyDescent="0.3">
      <c r="A4" s="2"/>
    </row>
    <row r="5" spans="1:9" ht="21" x14ac:dyDescent="0.3">
      <c r="A5" s="5" t="s">
        <v>4</v>
      </c>
    </row>
    <row r="6" spans="1:9" s="8" customFormat="1" ht="28.8" customHeight="1" x14ac:dyDescent="0.3">
      <c r="A6" s="124" t="s">
        <v>3264</v>
      </c>
      <c r="B6" s="124"/>
      <c r="C6" s="124"/>
      <c r="D6" s="124"/>
      <c r="E6" s="124"/>
      <c r="F6" s="27" t="str">
        <f>A6</f>
        <v>These security roles allows the user to take the action of “Approve” or “Reject All” on IRIS Financial and Procurement transactions.</v>
      </c>
    </row>
    <row r="7" spans="1:9" x14ac:dyDescent="0.3">
      <c r="A7" s="9"/>
    </row>
    <row r="8" spans="1:9" ht="21" x14ac:dyDescent="0.3">
      <c r="A8" s="5" t="s">
        <v>2</v>
      </c>
    </row>
    <row r="9" spans="1:9" s="8" customFormat="1" ht="43.2" x14ac:dyDescent="0.3">
      <c r="A9" s="126" t="s">
        <v>3223</v>
      </c>
      <c r="B9" s="126"/>
      <c r="C9" s="126"/>
      <c r="D9" s="126"/>
      <c r="E9" s="126"/>
      <c r="F9" s="27" t="str">
        <f>A9</f>
        <v>The security role is available for assignment to Administrative Services Directors (ASD) in Department 01-Office of the Governor and allows "Approve" or "Reject All" action on transactions. This access is also tied to worklist assignments which will align with the "department of responsibility" for the ASD.</v>
      </c>
    </row>
    <row r="10" spans="1:9" s="8" customFormat="1" x14ac:dyDescent="0.3">
      <c r="A10" s="44"/>
      <c r="B10" s="44"/>
      <c r="C10" s="44"/>
      <c r="D10" s="44"/>
      <c r="F10" s="27"/>
    </row>
    <row r="11" spans="1:9" s="8" customFormat="1" ht="21" x14ac:dyDescent="0.3">
      <c r="A11" s="5" t="s">
        <v>298</v>
      </c>
      <c r="B11" s="75"/>
      <c r="C11" s="75"/>
      <c r="D11" s="75"/>
      <c r="F11" s="27" t="str">
        <f t="shared" ref="F11:F12" si="0">A11</f>
        <v>Special Notes</v>
      </c>
    </row>
    <row r="12" spans="1:9" s="8" customFormat="1" ht="43.2" x14ac:dyDescent="0.3">
      <c r="A12" s="118" t="s">
        <v>3287</v>
      </c>
      <c r="B12" s="118"/>
      <c r="C12" s="118"/>
      <c r="D12" s="118"/>
      <c r="E12" s="118"/>
      <c r="F12" s="27" t="str">
        <f t="shared" si="0"/>
        <v>The APPROVER_ASD grants the assignee access to most IRIS Financial and Procurement transactions. If the user also needs to approve transactions that have been identified as Confidential the assignment of the APPROVER_CASD security role is necessary. There are no restrictions on whether a user can be assigned both of these roles.</v>
      </c>
    </row>
    <row r="13" spans="1:9" s="8" customFormat="1" x14ac:dyDescent="0.3">
      <c r="A13" s="44"/>
      <c r="B13" s="44"/>
      <c r="C13" s="44"/>
      <c r="D13" s="44"/>
      <c r="F13" s="27"/>
    </row>
    <row r="14" spans="1:9" hidden="1" x14ac:dyDescent="0.3">
      <c r="A14" s="3"/>
    </row>
    <row r="15" spans="1:9" hidden="1" x14ac:dyDescent="0.3">
      <c r="A15" s="3"/>
    </row>
    <row r="16" spans="1:9" hidden="1" x14ac:dyDescent="0.3">
      <c r="A16" s="3"/>
    </row>
    <row r="17" spans="1:6" hidden="1" x14ac:dyDescent="0.3">
      <c r="A17" s="3"/>
    </row>
    <row r="18" spans="1:6" ht="21" x14ac:dyDescent="0.3">
      <c r="A18" s="5" t="s">
        <v>9</v>
      </c>
      <c r="C18" s="82" t="s">
        <v>3261</v>
      </c>
      <c r="D18" s="122" t="s">
        <v>40</v>
      </c>
      <c r="E18" s="122"/>
    </row>
    <row r="19" spans="1:6" s="77" customFormat="1" x14ac:dyDescent="0.3">
      <c r="A19" s="76"/>
      <c r="C19" s="81"/>
      <c r="D19" s="122" t="s">
        <v>41</v>
      </c>
      <c r="E19" s="122"/>
      <c r="F19" s="27"/>
    </row>
    <row r="20" spans="1:6" s="61" customFormat="1" ht="18" x14ac:dyDescent="0.35">
      <c r="A20" s="60" t="s">
        <v>40</v>
      </c>
      <c r="C20" s="64"/>
      <c r="E20" s="62"/>
    </row>
    <row r="21" spans="1:6" x14ac:dyDescent="0.3">
      <c r="A21" s="14"/>
    </row>
    <row r="22" spans="1:6" s="6" customFormat="1" ht="28.8" x14ac:dyDescent="0.3">
      <c r="A22" s="6" t="s">
        <v>3186</v>
      </c>
      <c r="B22" s="6" t="s">
        <v>76</v>
      </c>
      <c r="C22" s="6" t="s">
        <v>2053</v>
      </c>
      <c r="D22" s="6" t="s">
        <v>3189</v>
      </c>
      <c r="E22" s="6" t="s">
        <v>175</v>
      </c>
      <c r="F22" s="27"/>
    </row>
    <row r="23" spans="1:6" ht="28.8" x14ac:dyDescent="0.3">
      <c r="A23" s="66" t="s">
        <v>138</v>
      </c>
      <c r="B23" s="97" t="str">
        <f>VLOOKUP(A23,Table5[#All],4,FALSE)</f>
        <v>DEPARTMENTAL OPERATING EXPENSE BUDGET 70</v>
      </c>
      <c r="C23" s="97" t="str">
        <f>VLOOKUP(A23,Table5[#All],2,FALSE)</f>
        <v>Budgeting</v>
      </c>
      <c r="D23" s="97" t="str">
        <f>VLOOKUP(A23,Table5[#All],3,FALSE)</f>
        <v>Transactions</v>
      </c>
      <c r="E23" s="96" t="s">
        <v>3222</v>
      </c>
    </row>
    <row r="24" spans="1:6" ht="28.8" x14ac:dyDescent="0.3">
      <c r="A24" s="66" t="s">
        <v>139</v>
      </c>
      <c r="B24" s="97" t="str">
        <f>VLOOKUP(A24,Table5[#All],4,FALSE)</f>
        <v>DEPARTMENTAL CAPITAL EXPENSE BUDGET 72</v>
      </c>
      <c r="C24" s="97" t="str">
        <f>VLOOKUP(A24,Table5[#All],2,FALSE)</f>
        <v>Budgeting</v>
      </c>
      <c r="D24" s="97" t="str">
        <f>VLOOKUP(A24,Table5[#All],3,FALSE)</f>
        <v>Transactions</v>
      </c>
      <c r="E24" s="96" t="s">
        <v>3222</v>
      </c>
    </row>
    <row r="25" spans="1:6" ht="28.8" x14ac:dyDescent="0.3">
      <c r="A25" s="66" t="s">
        <v>140</v>
      </c>
      <c r="B25" s="97" t="str">
        <f>VLOOKUP(A25,Table5[#All],4,FALSE)</f>
        <v>CENTRAL OPERATING EXPENSE BUDGET 70</v>
      </c>
      <c r="C25" s="97" t="str">
        <f>VLOOKUP(A25,Table5[#All],2,FALSE)</f>
        <v>Budgeting</v>
      </c>
      <c r="D25" s="97" t="str">
        <f>VLOOKUP(A25,Table5[#All],3,FALSE)</f>
        <v>Transactions</v>
      </c>
      <c r="E25" s="96" t="s">
        <v>3222</v>
      </c>
    </row>
    <row r="26" spans="1:6" x14ac:dyDescent="0.3">
      <c r="A26" s="66" t="s">
        <v>141</v>
      </c>
      <c r="B26" s="97" t="str">
        <f>VLOOKUP(A26,Table5[#All],4,FALSE)</f>
        <v>CENTRAL CAPITAL EXPENSE BUDGET 72</v>
      </c>
      <c r="C26" s="97" t="str">
        <f>VLOOKUP(A26,Table5[#All],2,FALSE)</f>
        <v>Budgeting</v>
      </c>
      <c r="D26" s="97" t="str">
        <f>VLOOKUP(A26,Table5[#All],3,FALSE)</f>
        <v>Transactions</v>
      </c>
      <c r="E26" s="96" t="s">
        <v>3222</v>
      </c>
    </row>
    <row r="27" spans="1:6" ht="28.8" x14ac:dyDescent="0.3">
      <c r="A27" s="66" t="s">
        <v>146</v>
      </c>
      <c r="B27" s="97" t="str">
        <f>VLOOKUP(A27,Table5[#All],4,FALSE)</f>
        <v>PROGRAM BY APPROPRIATION AND LINE ITEM  74</v>
      </c>
      <c r="C27" s="97" t="str">
        <f>VLOOKUP(A27,Table5[#All],2,FALSE)</f>
        <v>Budgeting</v>
      </c>
      <c r="D27" s="97" t="str">
        <f>VLOOKUP(A27,Table5[#All],3,FALSE)</f>
        <v>Transactions</v>
      </c>
      <c r="E27" s="96" t="s">
        <v>3222</v>
      </c>
    </row>
    <row r="28" spans="1:6" ht="28.8" x14ac:dyDescent="0.3">
      <c r="A28" s="66" t="s">
        <v>147</v>
      </c>
      <c r="B28" s="97" t="str">
        <f>VLOOKUP(A28,Table5[#All],4,FALSE)</f>
        <v>PROGRAM PHASE BY APPROPRIATION AND LINE ITEM 75</v>
      </c>
      <c r="C28" s="97" t="str">
        <f>VLOOKUP(A28,Table5[#All],2,FALSE)</f>
        <v>Budgeting</v>
      </c>
      <c r="D28" s="97" t="str">
        <f>VLOOKUP(A28,Table5[#All],3,FALSE)</f>
        <v>Transactions</v>
      </c>
      <c r="E28" s="96" t="s">
        <v>3222</v>
      </c>
    </row>
    <row r="29" spans="1:6" ht="28.8" x14ac:dyDescent="0.3">
      <c r="A29" s="66" t="s">
        <v>148</v>
      </c>
      <c r="B29" s="97" t="str">
        <f>VLOOKUP(A29,Table5[#All],4,FALSE)</f>
        <v>PROGRAM PERIOD REIMBURSABLE BUDGET 39</v>
      </c>
      <c r="C29" s="97" t="str">
        <f>VLOOKUP(A29,Table5[#All],2,FALSE)</f>
        <v>Budgeting</v>
      </c>
      <c r="D29" s="97" t="str">
        <f>VLOOKUP(A29,Table5[#All],3,FALSE)</f>
        <v>Transactions</v>
      </c>
      <c r="E29" s="96" t="s">
        <v>3222</v>
      </c>
    </row>
    <row r="30" spans="1:6" ht="28.8" x14ac:dyDescent="0.3">
      <c r="A30" s="66" t="s">
        <v>149</v>
      </c>
      <c r="B30" s="97" t="str">
        <f>VLOOKUP(A30,Table5[#All],4,FALSE)</f>
        <v>PROGRAM PHASE REIMBURSABLE BUDGET 40</v>
      </c>
      <c r="C30" s="97" t="str">
        <f>VLOOKUP(A30,Table5[#All],2,FALSE)</f>
        <v>Budgeting</v>
      </c>
      <c r="D30" s="97" t="str">
        <f>VLOOKUP(A30,Table5[#All],3,FALSE)</f>
        <v>Transactions</v>
      </c>
      <c r="E30" s="96" t="s">
        <v>3222</v>
      </c>
    </row>
    <row r="31" spans="1:6" ht="28.8" x14ac:dyDescent="0.3">
      <c r="A31" s="66" t="s">
        <v>142</v>
      </c>
      <c r="B31" s="97" t="str">
        <f>VLOOKUP(A31,Table5[#All],4,FALSE)</f>
        <v>CENTRAL OPERATING REVENUE BUDGET 71</v>
      </c>
      <c r="C31" s="97" t="str">
        <f>VLOOKUP(A31,Table5[#All],2,FALSE)</f>
        <v>Budgeting</v>
      </c>
      <c r="D31" s="97" t="str">
        <f>VLOOKUP(A31,Table5[#All],3,FALSE)</f>
        <v>Transactions</v>
      </c>
      <c r="E31" s="96" t="s">
        <v>3222</v>
      </c>
    </row>
    <row r="32" spans="1:6" x14ac:dyDescent="0.3">
      <c r="A32" s="66" t="s">
        <v>143</v>
      </c>
      <c r="B32" s="97" t="str">
        <f>VLOOKUP(A32,Table5[#All],4,FALSE)</f>
        <v>CENTRAL CAPITAL REVENUE BUDGET 73</v>
      </c>
      <c r="C32" s="97" t="str">
        <f>VLOOKUP(A32,Table5[#All],2,FALSE)</f>
        <v>Budgeting</v>
      </c>
      <c r="D32" s="97" t="str">
        <f>VLOOKUP(A32,Table5[#All],3,FALSE)</f>
        <v>Transactions</v>
      </c>
      <c r="E32" s="96" t="s">
        <v>3222</v>
      </c>
    </row>
    <row r="33" spans="1:5" x14ac:dyDescent="0.3">
      <c r="A33" s="66" t="s">
        <v>150</v>
      </c>
      <c r="B33" s="97" t="str">
        <f>VLOOKUP(A33,Table5[#All],4,FALSE)</f>
        <v>COST ACCOUNTING MODIFICATION</v>
      </c>
      <c r="C33" s="97" t="str">
        <f>VLOOKUP(A33,Table5[#All],2,FALSE)</f>
        <v>Cost Accounting</v>
      </c>
      <c r="D33" s="97" t="str">
        <f>VLOOKUP(A33,Table5[#All],3,FALSE)</f>
        <v>Transactions</v>
      </c>
      <c r="E33" s="96" t="s">
        <v>3222</v>
      </c>
    </row>
    <row r="34" spans="1:5" x14ac:dyDescent="0.3">
      <c r="A34" s="66" t="s">
        <v>151</v>
      </c>
      <c r="B34" s="97" t="str">
        <f>VLOOKUP(A34,Table5[#All],4,FALSE)</f>
        <v>COST ACCOUNTING SETUP</v>
      </c>
      <c r="C34" s="97" t="str">
        <f>VLOOKUP(A34,Table5[#All],2,FALSE)</f>
        <v>Cost Accounting</v>
      </c>
      <c r="D34" s="97" t="str">
        <f>VLOOKUP(A34,Table5[#All],3,FALSE)</f>
        <v>Transactions</v>
      </c>
      <c r="E34" s="96" t="s">
        <v>3222</v>
      </c>
    </row>
    <row r="35" spans="1:5" x14ac:dyDescent="0.3">
      <c r="A35" s="66" t="s">
        <v>127</v>
      </c>
      <c r="B35" s="97" t="str">
        <f>VLOOKUP(A35,Table5[#All],4,FALSE)</f>
        <v>COMM ENCUMBRANCE CORRECTION</v>
      </c>
      <c r="C35" s="97" t="str">
        <f>VLOOKUP(A35,Table5[#All],2,FALSE)</f>
        <v>Accounts Payable</v>
      </c>
      <c r="D35" s="97" t="str">
        <f>VLOOKUP(A35,Table5[#All],3,FALSE)</f>
        <v>Transactions</v>
      </c>
      <c r="E35" s="96" t="s">
        <v>3222</v>
      </c>
    </row>
    <row r="36" spans="1:5" x14ac:dyDescent="0.3">
      <c r="A36" s="66" t="s">
        <v>202</v>
      </c>
      <c r="B36" s="97" t="str">
        <f>VLOOKUP(A36,Table5[#All],4,FALSE)</f>
        <v>INTERNAL COST BILLINGS</v>
      </c>
      <c r="C36" s="97" t="str">
        <f>VLOOKUP(A36,Table5[#All],2,FALSE)</f>
        <v>Cost Accounting</v>
      </c>
      <c r="D36" s="97" t="str">
        <f>VLOOKUP(A36,Table5[#All],3,FALSE)</f>
        <v>Transactions</v>
      </c>
      <c r="E36" s="96" t="s">
        <v>3222</v>
      </c>
    </row>
    <row r="37" spans="1:5" ht="28.8" x14ac:dyDescent="0.3">
      <c r="A37" s="66" t="s">
        <v>152</v>
      </c>
      <c r="B37" s="97" t="str">
        <f>VLOOKUP(A37,Table5[#All],4,FALSE)</f>
        <v>COST ACCOUNTING EXPENDITURE CORRECTION</v>
      </c>
      <c r="C37" s="97" t="str">
        <f>VLOOKUP(A37,Table5[#All],2,FALSE)</f>
        <v>Cost Accounting</v>
      </c>
      <c r="D37" s="97" t="str">
        <f>VLOOKUP(A37,Table5[#All],3,FALSE)</f>
        <v>Transactions</v>
      </c>
      <c r="E37" s="96" t="s">
        <v>3222</v>
      </c>
    </row>
    <row r="38" spans="1:5" x14ac:dyDescent="0.3">
      <c r="A38" s="66" t="s">
        <v>114</v>
      </c>
      <c r="B38" s="97" t="str">
        <f>VLOOKUP(A38,Table5[#All],4,FALSE)</f>
        <v>INTERFACE CHARGE TRANSACTION</v>
      </c>
      <c r="C38" s="97" t="str">
        <f>VLOOKUP(A38,Table5[#All],2,FALSE)</f>
        <v>Cost Accounting</v>
      </c>
      <c r="D38" s="97" t="str">
        <f>VLOOKUP(A38,Table5[#All],3,FALSE)</f>
        <v>Transactions</v>
      </c>
      <c r="E38" s="96" t="s">
        <v>3222</v>
      </c>
    </row>
    <row r="39" spans="1:5" x14ac:dyDescent="0.3">
      <c r="A39" s="66" t="s">
        <v>245</v>
      </c>
      <c r="B39" s="97" t="str">
        <f>VLOOKUP(A39,Table5[#All],4,FALSE)</f>
        <v>ISSUE CONFIRMATION</v>
      </c>
      <c r="C39" s="97" t="str">
        <f>VLOOKUP(A39,Table5[#All],2,FALSE)</f>
        <v>Inventory</v>
      </c>
      <c r="D39" s="97" t="str">
        <f>VLOOKUP(A39,Table5[#All],3,FALSE)</f>
        <v>Transactions</v>
      </c>
      <c r="E39" s="96" t="s">
        <v>3222</v>
      </c>
    </row>
    <row r="40" spans="1:5" x14ac:dyDescent="0.3">
      <c r="A40" s="66" t="s">
        <v>226</v>
      </c>
      <c r="B40" s="97" t="str">
        <f>VLOOKUP(A40,Table5[#All],4,FALSE)</f>
        <v>CONTRACT MODIFICATION REQUEST</v>
      </c>
      <c r="C40" s="97" t="str">
        <f>VLOOKUP(A40,Table5[#All],2,FALSE)</f>
        <v>Procurement</v>
      </c>
      <c r="D40" s="97" t="str">
        <f>VLOOKUP(A40,Table5[#All],3,FALSE)</f>
        <v>Transactions</v>
      </c>
      <c r="E40" s="96" t="s">
        <v>3222</v>
      </c>
    </row>
    <row r="41" spans="1:5" x14ac:dyDescent="0.3">
      <c r="A41" s="66" t="s">
        <v>131</v>
      </c>
      <c r="B41" s="97" t="str">
        <f>VLOOKUP(A41,Table5[#All],4,FALSE)</f>
        <v>DEPARTMENT CASH RECEIPT</v>
      </c>
      <c r="C41" s="97" t="str">
        <f>VLOOKUP(A41,Table5[#All],2,FALSE)</f>
        <v>Accounts Receivable</v>
      </c>
      <c r="D41" s="97" t="str">
        <f>VLOOKUP(A41,Table5[#All],3,FALSE)</f>
        <v>Transactions</v>
      </c>
      <c r="E41" s="96" t="s">
        <v>3222</v>
      </c>
    </row>
    <row r="42" spans="1:5" x14ac:dyDescent="0.3">
      <c r="A42" s="66" t="s">
        <v>132</v>
      </c>
      <c r="B42" s="97" t="str">
        <f>VLOOKUP(A42,Table5[#All],4,FALSE)</f>
        <v>DEPARTMENT CASH RECEIPT</v>
      </c>
      <c r="C42" s="97" t="str">
        <f>VLOOKUP(A42,Table5[#All],2,FALSE)</f>
        <v>Accounts Receivable</v>
      </c>
      <c r="D42" s="97" t="str">
        <f>VLOOKUP(A42,Table5[#All],3,FALSE)</f>
        <v>Transactions</v>
      </c>
      <c r="E42" s="96" t="s">
        <v>3222</v>
      </c>
    </row>
    <row r="43" spans="1:5" x14ac:dyDescent="0.3">
      <c r="A43" s="66" t="s">
        <v>77</v>
      </c>
      <c r="B43" s="97" t="str">
        <f>VLOOKUP(A43,Table5[#All],4,FALSE)</f>
        <v>CONTRACT</v>
      </c>
      <c r="C43" s="97" t="str">
        <f>VLOOKUP(A43,Table5[#All],2,FALSE)</f>
        <v>Procurement</v>
      </c>
      <c r="D43" s="97" t="str">
        <f>VLOOKUP(A43,Table5[#All],3,FALSE)</f>
        <v>Transactions</v>
      </c>
      <c r="E43" s="96" t="s">
        <v>3222</v>
      </c>
    </row>
    <row r="44" spans="1:5" x14ac:dyDescent="0.3">
      <c r="A44" s="66" t="s">
        <v>145</v>
      </c>
      <c r="B44" s="97" t="str">
        <f>VLOOKUP(A44,Table5[#All],4,FALSE)</f>
        <v>DEBT ACCOUNTING</v>
      </c>
      <c r="C44" s="97" t="str">
        <f>VLOOKUP(A44,Table5[#All],2,FALSE)</f>
        <v>Debt Management</v>
      </c>
      <c r="D44" s="97" t="str">
        <f>VLOOKUP(A44,Table5[#All],3,FALSE)</f>
        <v>Transactions</v>
      </c>
      <c r="E44" s="96" t="s">
        <v>3222</v>
      </c>
    </row>
    <row r="45" spans="1:5" x14ac:dyDescent="0.3">
      <c r="A45" s="66" t="s">
        <v>204</v>
      </c>
      <c r="B45" s="97" t="str">
        <f>VLOOKUP(A45,Table5[#All],4,FALSE)</f>
        <v>DEBT STATUS CHANGE</v>
      </c>
      <c r="C45" s="97" t="str">
        <f>VLOOKUP(A45,Table5[#All],2,FALSE)</f>
        <v>Debt Management</v>
      </c>
      <c r="D45" s="97" t="str">
        <f>VLOOKUP(A45,Table5[#All],3,FALSE)</f>
        <v>Transactions</v>
      </c>
      <c r="E45" s="96" t="s">
        <v>3222</v>
      </c>
    </row>
    <row r="46" spans="1:5" ht="28.8" x14ac:dyDescent="0.3">
      <c r="A46" s="66" t="s">
        <v>205</v>
      </c>
      <c r="B46" s="97" t="str">
        <f>VLOOKUP(A46,Table5[#All],4,FALSE)</f>
        <v>DEBT MANAGEMENT GENERAL ACCOUNTING EXPENSE</v>
      </c>
      <c r="C46" s="97" t="str">
        <f>VLOOKUP(A46,Table5[#All],2,FALSE)</f>
        <v>General Accounting</v>
      </c>
      <c r="D46" s="97" t="str">
        <f>VLOOKUP(A46,Table5[#All],3,FALSE)</f>
        <v>Transactions</v>
      </c>
      <c r="E46" s="96" t="s">
        <v>3222</v>
      </c>
    </row>
    <row r="47" spans="1:5" x14ac:dyDescent="0.3">
      <c r="A47" s="66" t="s">
        <v>78</v>
      </c>
      <c r="B47" s="97" t="str">
        <f>VLOOKUP(A47,Table5[#All],4,FALSE)</f>
        <v>DELIVERY ORDER</v>
      </c>
      <c r="C47" s="97" t="str">
        <f>VLOOKUP(A47,Table5[#All],2,FALSE)</f>
        <v>Procurement</v>
      </c>
      <c r="D47" s="97" t="str">
        <f>VLOOKUP(A47,Table5[#All],3,FALSE)</f>
        <v>Transactions</v>
      </c>
      <c r="E47" s="96" t="s">
        <v>3222</v>
      </c>
    </row>
    <row r="48" spans="1:5" ht="28.8" x14ac:dyDescent="0.3">
      <c r="A48" s="66" t="s">
        <v>206</v>
      </c>
      <c r="B48" s="97" t="str">
        <f>VLOOKUP(A48,Table5[#All],4,FALSE)</f>
        <v>DEBT MANAGEMENT PYMT REQUEST-COMMODITYBASED</v>
      </c>
      <c r="C48" s="97" t="str">
        <f>VLOOKUP(A48,Table5[#All],2,FALSE)</f>
        <v>Accounts Payable</v>
      </c>
      <c r="D48" s="97" t="str">
        <f>VLOOKUP(A48,Table5[#All],3,FALSE)</f>
        <v>Transactions</v>
      </c>
      <c r="E48" s="96" t="s">
        <v>3222</v>
      </c>
    </row>
    <row r="49" spans="1:5" x14ac:dyDescent="0.3">
      <c r="A49" s="66" t="s">
        <v>207</v>
      </c>
      <c r="B49" s="97" t="str">
        <f>VLOOKUP(A49,Table5[#All],4,FALSE)</f>
        <v>DEBT MANAGEMENT RECEIVABLE</v>
      </c>
      <c r="C49" s="97" t="str">
        <f>VLOOKUP(A49,Table5[#All],2,FALSE)</f>
        <v>Accounts Receivable</v>
      </c>
      <c r="D49" s="97" t="str">
        <f>VLOOKUP(A49,Table5[#All],3,FALSE)</f>
        <v>Transactions</v>
      </c>
      <c r="E49" s="96" t="s">
        <v>3222</v>
      </c>
    </row>
    <row r="50" spans="1:5" x14ac:dyDescent="0.3">
      <c r="A50" s="66" t="s">
        <v>115</v>
      </c>
      <c r="B50" s="97" t="str">
        <f>VLOOKUP(A50,Table5[#All],4,FALSE)</f>
        <v>DISBURSEMENT REVISION</v>
      </c>
      <c r="C50" s="97" t="str">
        <f>VLOOKUP(A50,Table5[#All],2,FALSE)</f>
        <v>General Accounting</v>
      </c>
      <c r="D50" s="97" t="str">
        <f>VLOOKUP(A50,Table5[#All],3,FALSE)</f>
        <v>Transactions</v>
      </c>
      <c r="E50" s="96" t="s">
        <v>3222</v>
      </c>
    </row>
    <row r="51" spans="1:5" x14ac:dyDescent="0.3">
      <c r="A51" s="66" t="s">
        <v>79</v>
      </c>
      <c r="B51" s="97" t="str">
        <f>VLOOKUP(A51,Table5[#All],4,FALSE)</f>
        <v>EVALUATION TRANSACTION</v>
      </c>
      <c r="C51" s="97" t="str">
        <f>VLOOKUP(A51,Table5[#All],2,FALSE)</f>
        <v>Procurement</v>
      </c>
      <c r="D51" s="97" t="str">
        <f>VLOOKUP(A51,Table5[#All],3,FALSE)</f>
        <v>Transactions</v>
      </c>
      <c r="E51" s="96" t="s">
        <v>3222</v>
      </c>
    </row>
    <row r="52" spans="1:5" x14ac:dyDescent="0.3">
      <c r="A52" s="66" t="s">
        <v>80</v>
      </c>
      <c r="B52" s="97" t="str">
        <f>VLOOKUP(A52,Table5[#All],4,FALSE)</f>
        <v>EVALUATOR</v>
      </c>
      <c r="C52" s="97" t="str">
        <f>VLOOKUP(A52,Table5[#All],2,FALSE)</f>
        <v>Procurement</v>
      </c>
      <c r="D52" s="97" t="str">
        <f>VLOOKUP(A52,Table5[#All],3,FALSE)</f>
        <v>Transactions</v>
      </c>
      <c r="E52" s="96" t="s">
        <v>3222</v>
      </c>
    </row>
    <row r="53" spans="1:5" x14ac:dyDescent="0.3">
      <c r="A53" s="66" t="s">
        <v>64</v>
      </c>
      <c r="B53" s="97" t="str">
        <f>VLOOKUP(A53,Table5[#All],4,FALSE)</f>
        <v>FIXED ASSET ACQUISITION</v>
      </c>
      <c r="C53" s="97" t="str">
        <f>VLOOKUP(A53,Table5[#All],2,FALSE)</f>
        <v>Fixed Asset</v>
      </c>
      <c r="D53" s="97" t="str">
        <f>VLOOKUP(A53,Table5[#All],3,FALSE)</f>
        <v>Transactions</v>
      </c>
      <c r="E53" s="96" t="s">
        <v>3222</v>
      </c>
    </row>
    <row r="54" spans="1:5" x14ac:dyDescent="0.3">
      <c r="A54" s="66" t="s">
        <v>65</v>
      </c>
      <c r="B54" s="97" t="str">
        <f>VLOOKUP(A54,Table5[#All],4,FALSE)</f>
        <v>FIXED ASSET CANCELLATION</v>
      </c>
      <c r="C54" s="97" t="str">
        <f>VLOOKUP(A54,Table5[#All],2,FALSE)</f>
        <v>Fixed Asset</v>
      </c>
      <c r="D54" s="97" t="str">
        <f>VLOOKUP(A54,Table5[#All],3,FALSE)</f>
        <v>Transactions</v>
      </c>
      <c r="E54" s="96" t="s">
        <v>3222</v>
      </c>
    </row>
    <row r="55" spans="1:5" x14ac:dyDescent="0.3">
      <c r="A55" s="66" t="s">
        <v>66</v>
      </c>
      <c r="B55" s="97" t="str">
        <f>VLOOKUP(A55,Table5[#All],4,FALSE)</f>
        <v>FIXED ASSET DISPOSITION</v>
      </c>
      <c r="C55" s="97" t="str">
        <f>VLOOKUP(A55,Table5[#All],2,FALSE)</f>
        <v>Fixed Asset</v>
      </c>
      <c r="D55" s="97" t="str">
        <f>VLOOKUP(A55,Table5[#All],3,FALSE)</f>
        <v>Transactions</v>
      </c>
      <c r="E55" s="96" t="s">
        <v>3222</v>
      </c>
    </row>
    <row r="56" spans="1:5" x14ac:dyDescent="0.3">
      <c r="A56" s="66" t="s">
        <v>67</v>
      </c>
      <c r="B56" s="97" t="str">
        <f>VLOOKUP(A56,Table5[#All],4,FALSE)</f>
        <v>FIXED ASSET INCREASE/DECREASE</v>
      </c>
      <c r="C56" s="97" t="str">
        <f>VLOOKUP(A56,Table5[#All],2,FALSE)</f>
        <v>Fixed Asset</v>
      </c>
      <c r="D56" s="97" t="str">
        <f>VLOOKUP(A56,Table5[#All],3,FALSE)</f>
        <v>Transactions</v>
      </c>
      <c r="E56" s="96" t="s">
        <v>3222</v>
      </c>
    </row>
    <row r="57" spans="1:5" x14ac:dyDescent="0.3">
      <c r="A57" s="66" t="s">
        <v>68</v>
      </c>
      <c r="B57" s="97" t="str">
        <f>VLOOKUP(A57,Table5[#All],4,FALSE)</f>
        <v>FIXED ASSET MODIFICATION</v>
      </c>
      <c r="C57" s="97" t="str">
        <f>VLOOKUP(A57,Table5[#All],2,FALSE)</f>
        <v>Fixed Asset</v>
      </c>
      <c r="D57" s="97" t="str">
        <f>VLOOKUP(A57,Table5[#All],3,FALSE)</f>
        <v>Transactions</v>
      </c>
      <c r="E57" s="96" t="s">
        <v>3222</v>
      </c>
    </row>
    <row r="58" spans="1:5" x14ac:dyDescent="0.3">
      <c r="A58" s="66" t="s">
        <v>69</v>
      </c>
      <c r="B58" s="97" t="str">
        <f>VLOOKUP(A58,Table5[#All],4,FALSE)</f>
        <v>FIXED ASSET TRANSFER</v>
      </c>
      <c r="C58" s="97" t="str">
        <f>VLOOKUP(A58,Table5[#All],2,FALSE)</f>
        <v>Fixed Asset</v>
      </c>
      <c r="D58" s="97" t="str">
        <f>VLOOKUP(A58,Table5[#All],3,FALSE)</f>
        <v>Transactions</v>
      </c>
      <c r="E58" s="96" t="s">
        <v>3222</v>
      </c>
    </row>
    <row r="59" spans="1:5" x14ac:dyDescent="0.3">
      <c r="A59" s="66" t="s">
        <v>70</v>
      </c>
      <c r="B59" s="97" t="str">
        <f>VLOOKUP(A59,Table5[#All],4,FALSE)</f>
        <v>FIXED ASSET TYPE CHANGE</v>
      </c>
      <c r="C59" s="97" t="str">
        <f>VLOOKUP(A59,Table5[#All],2,FALSE)</f>
        <v>Fixed Asset</v>
      </c>
      <c r="D59" s="97" t="str">
        <f>VLOOKUP(A59,Table5[#All],3,FALSE)</f>
        <v>Transactions</v>
      </c>
      <c r="E59" s="96" t="s">
        <v>3222</v>
      </c>
    </row>
    <row r="60" spans="1:5" x14ac:dyDescent="0.3">
      <c r="A60" s="66" t="s">
        <v>116</v>
      </c>
      <c r="B60" s="97" t="str">
        <f>VLOOKUP(A60,Table5[#All],4,FALSE)</f>
        <v>GENERAL ACCOUNTING ENCUMB</v>
      </c>
      <c r="C60" s="97" t="str">
        <f>VLOOKUP(A60,Table5[#All],2,FALSE)</f>
        <v>General Accounting</v>
      </c>
      <c r="D60" s="97" t="str">
        <f>VLOOKUP(A60,Table5[#All],3,FALSE)</f>
        <v>Transactions</v>
      </c>
      <c r="E60" s="96" t="s">
        <v>3222</v>
      </c>
    </row>
    <row r="61" spans="1:5" x14ac:dyDescent="0.3">
      <c r="A61" s="66" t="s">
        <v>117</v>
      </c>
      <c r="B61" s="97" t="str">
        <f>VLOOKUP(A61,Table5[#All],4,FALSE)</f>
        <v>VENDOR ADJUSTMENTS ONLY</v>
      </c>
      <c r="C61" s="97" t="str">
        <f>VLOOKUP(A61,Table5[#All],2,FALSE)</f>
        <v>General Accounting</v>
      </c>
      <c r="D61" s="97" t="str">
        <f>VLOOKUP(A61,Table5[#All],3,FALSE)</f>
        <v>Transactions</v>
      </c>
      <c r="E61" s="96" t="s">
        <v>3222</v>
      </c>
    </row>
    <row r="62" spans="1:5" x14ac:dyDescent="0.3">
      <c r="A62" s="66" t="s">
        <v>118</v>
      </c>
      <c r="B62" s="97" t="str">
        <f>VLOOKUP(A62,Table5[#All],4,FALSE)</f>
        <v>GA ENCUMBRANCE CORRECTION</v>
      </c>
      <c r="C62" s="97" t="str">
        <f>VLOOKUP(A62,Table5[#All],2,FALSE)</f>
        <v>General Accounting</v>
      </c>
      <c r="D62" s="97" t="str">
        <f>VLOOKUP(A62,Table5[#All],3,FALSE)</f>
        <v>Transactions</v>
      </c>
      <c r="E62" s="96" t="s">
        <v>3222</v>
      </c>
    </row>
    <row r="63" spans="1:5" x14ac:dyDescent="0.3">
      <c r="A63" s="66" t="s">
        <v>119</v>
      </c>
      <c r="B63" s="97" t="str">
        <f>VLOOKUP(A63,Table5[#All],4,FALSE)</f>
        <v>GENERAL ACCOUNTING EXPENSE</v>
      </c>
      <c r="C63" s="97" t="str">
        <f>VLOOKUP(A63,Table5[#All],2,FALSE)</f>
        <v>General Accounting</v>
      </c>
      <c r="D63" s="97" t="str">
        <f>VLOOKUP(A63,Table5[#All],3,FALSE)</f>
        <v>Transactions</v>
      </c>
      <c r="E63" s="96" t="s">
        <v>3222</v>
      </c>
    </row>
    <row r="64" spans="1:5" x14ac:dyDescent="0.3">
      <c r="A64" s="66" t="s">
        <v>246</v>
      </c>
      <c r="B64" s="97" t="str">
        <f>VLOOKUP(A64,Table5[#All],4,FALSE)</f>
        <v>INVENTORY ADJUSTMENT</v>
      </c>
      <c r="C64" s="97" t="str">
        <f>VLOOKUP(A64,Table5[#All],2,FALSE)</f>
        <v>Inventory</v>
      </c>
      <c r="D64" s="97" t="str">
        <f>VLOOKUP(A64,Table5[#All],3,FALSE)</f>
        <v>Transactions</v>
      </c>
      <c r="E64" s="96" t="s">
        <v>3222</v>
      </c>
    </row>
    <row r="65" spans="1:5" x14ac:dyDescent="0.3">
      <c r="A65" s="66" t="s">
        <v>247</v>
      </c>
      <c r="B65" s="97" t="str">
        <f>VLOOKUP(A65,Table5[#All],4,FALSE)</f>
        <v>INVENTORY CORRECTION</v>
      </c>
      <c r="C65" s="97" t="str">
        <f>VLOOKUP(A65,Table5[#All],2,FALSE)</f>
        <v>Inventory</v>
      </c>
      <c r="D65" s="97" t="str">
        <f>VLOOKUP(A65,Table5[#All],3,FALSE)</f>
        <v>Transactions</v>
      </c>
      <c r="E65" s="96" t="s">
        <v>3222</v>
      </c>
    </row>
    <row r="66" spans="1:5" x14ac:dyDescent="0.3">
      <c r="A66" s="66" t="s">
        <v>203</v>
      </c>
      <c r="B66" s="97" t="str">
        <f>VLOOKUP(A66,Table5[#All],4,FALSE)</f>
        <v>INTERNAL COSTING USAGE TRANSACTION</v>
      </c>
      <c r="C66" s="97" t="str">
        <f>VLOOKUP(A66,Table5[#All],2,FALSE)</f>
        <v>Cost Accounting</v>
      </c>
      <c r="D66" s="97" t="str">
        <f>VLOOKUP(A66,Table5[#All],3,FALSE)</f>
        <v>Transactions</v>
      </c>
      <c r="E66" s="96" t="s">
        <v>3222</v>
      </c>
    </row>
    <row r="67" spans="1:5" x14ac:dyDescent="0.3">
      <c r="A67" s="66" t="s">
        <v>198</v>
      </c>
      <c r="B67" s="97" t="str">
        <f>VLOOKUP(A67,Table5[#All],4,FALSE)</f>
        <v>INTERNAL EXCHANGE TRANSACTION</v>
      </c>
      <c r="C67" s="97" t="str">
        <f>VLOOKUP(A67,Table5[#All],2,FALSE)</f>
        <v>General Accounting</v>
      </c>
      <c r="D67" s="97" t="str">
        <f>VLOOKUP(A67,Table5[#All],3,FALSE)</f>
        <v>Transactions</v>
      </c>
      <c r="E67" s="96" t="s">
        <v>3222</v>
      </c>
    </row>
    <row r="68" spans="1:5" x14ac:dyDescent="0.3">
      <c r="A68" s="66" t="s">
        <v>153</v>
      </c>
      <c r="B68" s="97" t="str">
        <f>VLOOKUP(A68,Table5[#All],4,FALSE)</f>
        <v>IN KIND MATCH</v>
      </c>
      <c r="C68" s="97" t="str">
        <f>VLOOKUP(A68,Table5[#All],2,FALSE)</f>
        <v>Cost Accounting</v>
      </c>
      <c r="D68" s="97" t="str">
        <f>VLOOKUP(A68,Table5[#All],3,FALSE)</f>
        <v>Transactions</v>
      </c>
      <c r="E68" s="96" t="s">
        <v>3222</v>
      </c>
    </row>
    <row r="69" spans="1:5" x14ac:dyDescent="0.3">
      <c r="A69" s="66" t="s">
        <v>120</v>
      </c>
      <c r="B69" s="97" t="str">
        <f>VLOOKUP(A69,Table5[#All],4,FALSE)</f>
        <v>INVOICE</v>
      </c>
      <c r="C69" s="97" t="str">
        <f>VLOOKUP(A69,Table5[#All],2,FALSE)</f>
        <v>Procurement</v>
      </c>
      <c r="D69" s="97" t="str">
        <f>VLOOKUP(A69,Table5[#All],3,FALSE)</f>
        <v>Transactions</v>
      </c>
      <c r="E69" s="96" t="s">
        <v>3222</v>
      </c>
    </row>
    <row r="70" spans="1:5" x14ac:dyDescent="0.3">
      <c r="A70" s="66" t="s">
        <v>121</v>
      </c>
      <c r="B70" s="97" t="str">
        <f>VLOOKUP(A70,Table5[#All],4,FALSE)</f>
        <v>INVOICE CREATED IN VSS</v>
      </c>
      <c r="C70" s="97" t="str">
        <f>VLOOKUP(A70,Table5[#All],2,FALSE)</f>
        <v>Procurement</v>
      </c>
      <c r="D70" s="97" t="str">
        <f>VLOOKUP(A70,Table5[#All],3,FALSE)</f>
        <v>Transactions</v>
      </c>
      <c r="E70" s="96" t="s">
        <v>3222</v>
      </c>
    </row>
    <row r="71" spans="1:5" x14ac:dyDescent="0.3">
      <c r="A71" s="66" t="s">
        <v>199</v>
      </c>
      <c r="B71" s="97" t="str">
        <f>VLOOKUP(A71,Table5[#All],4,FALSE)</f>
        <v>INTERNAL PURCHASE ORDER</v>
      </c>
      <c r="C71" s="97" t="str">
        <f>VLOOKUP(A71,Table5[#All],2,FALSE)</f>
        <v>General Accounting</v>
      </c>
      <c r="D71" s="97" t="str">
        <f>VLOOKUP(A71,Table5[#All],3,FALSE)</f>
        <v>Transactions</v>
      </c>
      <c r="E71" s="96" t="s">
        <v>3222</v>
      </c>
    </row>
    <row r="72" spans="1:5" x14ac:dyDescent="0.3">
      <c r="A72" s="66" t="s">
        <v>200</v>
      </c>
      <c r="B72" s="97" t="str">
        <f>VLOOKUP(A72,Table5[#All],4,FALSE)</f>
        <v>INTERNAL PURCHASE ORDER</v>
      </c>
      <c r="C72" s="97" t="str">
        <f>VLOOKUP(A72,Table5[#All],2,FALSE)</f>
        <v>General Accounting</v>
      </c>
      <c r="D72" s="97" t="str">
        <f>VLOOKUP(A72,Table5[#All],3,FALSE)</f>
        <v>Transactions</v>
      </c>
      <c r="E72" s="96" t="s">
        <v>3222</v>
      </c>
    </row>
    <row r="73" spans="1:5" x14ac:dyDescent="0.3">
      <c r="A73" s="66" t="s">
        <v>81</v>
      </c>
      <c r="B73" s="97" t="str">
        <f>VLOOKUP(A73,Table5[#All],4,FALSE)</f>
        <v>INFORMAL REQUEST FOR PROPOSALS</v>
      </c>
      <c r="C73" s="97" t="str">
        <f>VLOOKUP(A73,Table5[#All],2,FALSE)</f>
        <v>Procurement</v>
      </c>
      <c r="D73" s="97" t="str">
        <f>VLOOKUP(A73,Table5[#All],3,FALSE)</f>
        <v>Transactions</v>
      </c>
      <c r="E73" s="96" t="s">
        <v>3222</v>
      </c>
    </row>
    <row r="74" spans="1:5" x14ac:dyDescent="0.3">
      <c r="A74" s="66" t="s">
        <v>196</v>
      </c>
      <c r="B74" s="97" t="str">
        <f>VLOOKUP(A74,Table5[#All],4,FALSE)</f>
        <v>INTERNAL TRANSACTION AGREEMENT</v>
      </c>
      <c r="C74" s="97" t="str">
        <f>VLOOKUP(A74,Table5[#All],2,FALSE)</f>
        <v>General Accounting</v>
      </c>
      <c r="D74" s="97" t="str">
        <f>VLOOKUP(A74,Table5[#All],3,FALSE)</f>
        <v>Transactions</v>
      </c>
      <c r="E74" s="96" t="s">
        <v>3222</v>
      </c>
    </row>
    <row r="75" spans="1:5" x14ac:dyDescent="0.3">
      <c r="A75" s="66" t="s">
        <v>82</v>
      </c>
      <c r="B75" s="97" t="str">
        <f>VLOOKUP(A75,Table5[#All],4,FALSE)</f>
        <v>INVITATION TO BID</v>
      </c>
      <c r="C75" s="97" t="str">
        <f>VLOOKUP(A75,Table5[#All],2,FALSE)</f>
        <v>Procurement</v>
      </c>
      <c r="D75" s="97" t="str">
        <f>VLOOKUP(A75,Table5[#All],3,FALSE)</f>
        <v>Transactions</v>
      </c>
      <c r="E75" s="96" t="s">
        <v>3222</v>
      </c>
    </row>
    <row r="76" spans="1:5" x14ac:dyDescent="0.3">
      <c r="A76" s="66" t="s">
        <v>197</v>
      </c>
      <c r="B76" s="97" t="str">
        <f>VLOOKUP(A76,Table5[#All],4,FALSE)</f>
        <v>INTERNAL TRANSACTION INITIATOR</v>
      </c>
      <c r="C76" s="97" t="str">
        <f>VLOOKUP(A76,Table5[#All],2,FALSE)</f>
        <v>General Accounting</v>
      </c>
      <c r="D76" s="97" t="str">
        <f>VLOOKUP(A76,Table5[#All],3,FALSE)</f>
        <v>Transactions</v>
      </c>
      <c r="E76" s="96" t="s">
        <v>3222</v>
      </c>
    </row>
    <row r="77" spans="1:5" x14ac:dyDescent="0.3">
      <c r="A77" s="66" t="s">
        <v>287</v>
      </c>
      <c r="B77" s="97" t="str">
        <f>VLOOKUP(A77,Table5[#All],4,FALSE)</f>
        <v>ADVANCED JOURNAL VOUCHER</v>
      </c>
      <c r="C77" s="97" t="str">
        <f>VLOOKUP(A77,Table5[#All],2,FALSE)</f>
        <v>General Accounting</v>
      </c>
      <c r="D77" s="97" t="str">
        <f>VLOOKUP(A77,Table5[#All],3,FALSE)</f>
        <v>Transactions</v>
      </c>
      <c r="E77" s="96" t="s">
        <v>3222</v>
      </c>
    </row>
    <row r="78" spans="1:5" x14ac:dyDescent="0.3">
      <c r="A78" s="66" t="s">
        <v>154</v>
      </c>
      <c r="B78" s="97" t="str">
        <f>VLOOKUP(A78,Table5[#All],4,FALSE)</f>
        <v>COST ACCOUNTING JOURNAL VOUCHER</v>
      </c>
      <c r="C78" s="97" t="str">
        <f>VLOOKUP(A78,Table5[#All],2,FALSE)</f>
        <v>General Accounting</v>
      </c>
      <c r="D78" s="97" t="str">
        <f>VLOOKUP(A78,Table5[#All],3,FALSE)</f>
        <v>Transactions</v>
      </c>
      <c r="E78" s="96" t="s">
        <v>3222</v>
      </c>
    </row>
    <row r="79" spans="1:5" x14ac:dyDescent="0.3">
      <c r="A79" s="66" t="s">
        <v>209</v>
      </c>
      <c r="B79" s="97" t="str">
        <f>VLOOKUP(A79,Table5[#All],4,FALSE)</f>
        <v>LEASE MODIFICATION</v>
      </c>
      <c r="C79" s="97" t="str">
        <f>VLOOKUP(A79,Table5[#All],2,FALSE)</f>
        <v>Debt Management</v>
      </c>
      <c r="D79" s="97" t="str">
        <f>VLOOKUP(A79,Table5[#All],3,FALSE)</f>
        <v>Transactions</v>
      </c>
      <c r="E79" s="96" t="s">
        <v>3222</v>
      </c>
    </row>
    <row r="80" spans="1:5" x14ac:dyDescent="0.3">
      <c r="A80" s="66" t="s">
        <v>210</v>
      </c>
      <c r="B80" s="97" t="str">
        <f>VLOOKUP(A80,Table5[#All],4,FALSE)</f>
        <v>LEASE SETUP</v>
      </c>
      <c r="C80" s="97" t="str">
        <f>VLOOKUP(A80,Table5[#All],2,FALSE)</f>
        <v>Debt Management</v>
      </c>
      <c r="D80" s="97" t="str">
        <f>VLOOKUP(A80,Table5[#All],3,FALSE)</f>
        <v>Transactions</v>
      </c>
      <c r="E80" s="96" t="s">
        <v>3222</v>
      </c>
    </row>
    <row r="81" spans="1:5" x14ac:dyDescent="0.3">
      <c r="A81" s="66" t="s">
        <v>83</v>
      </c>
      <c r="B81" s="97" t="str">
        <f>VLOOKUP(A81,Table5[#All],4,FALSE)</f>
        <v>MASTER AGREEMENT</v>
      </c>
      <c r="C81" s="97" t="str">
        <f>VLOOKUP(A81,Table5[#All],2,FALSE)</f>
        <v>Procurement</v>
      </c>
      <c r="D81" s="97" t="str">
        <f>VLOOKUP(A81,Table5[#All],3,FALSE)</f>
        <v>Transactions</v>
      </c>
      <c r="E81" s="96" t="s">
        <v>3222</v>
      </c>
    </row>
    <row r="82" spans="1:5" x14ac:dyDescent="0.3">
      <c r="A82" s="66" t="s">
        <v>122</v>
      </c>
      <c r="B82" s="97" t="str">
        <f>VLOOKUP(A82,Table5[#All],4,FALSE)</f>
        <v>MANUAL DISBURSEMENT FIELD WARRANT</v>
      </c>
      <c r="C82" s="97" t="str">
        <f>VLOOKUP(A82,Table5[#All],2,FALSE)</f>
        <v>Accounts Payable</v>
      </c>
      <c r="D82" s="97" t="str">
        <f>VLOOKUP(A82,Table5[#All],3,FALSE)</f>
        <v>Transactions</v>
      </c>
      <c r="E82" s="96" t="s">
        <v>3222</v>
      </c>
    </row>
    <row r="83" spans="1:5" x14ac:dyDescent="0.3">
      <c r="A83" s="66" t="s">
        <v>123</v>
      </c>
      <c r="B83" s="97" t="str">
        <f>VLOOKUP(A83,Table5[#All],4,FALSE)</f>
        <v>MANUAL DISBURSEMENT HANDWRITE</v>
      </c>
      <c r="C83" s="97" t="str">
        <f>VLOOKUP(A83,Table5[#All],2,FALSE)</f>
        <v>Accounts Payable</v>
      </c>
      <c r="D83" s="97" t="str">
        <f>VLOOKUP(A83,Table5[#All],3,FALSE)</f>
        <v>Transactions</v>
      </c>
      <c r="E83" s="96" t="s">
        <v>3222</v>
      </c>
    </row>
    <row r="84" spans="1:5" ht="28.8" x14ac:dyDescent="0.3">
      <c r="A84" s="66" t="s">
        <v>112</v>
      </c>
      <c r="B84" s="97" t="str">
        <f>VLOOKUP(A84,Table5[#All],4,FALSE)</f>
        <v>MA MANUAL DISBURSEMENT MEDICAL ASSISTANCE (MA)</v>
      </c>
      <c r="C84" s="97" t="str">
        <f>VLOOKUP(A84,Table5[#All],2,FALSE)</f>
        <v>Accounts Payable</v>
      </c>
      <c r="D84" s="97" t="str">
        <f>VLOOKUP(A84,Table5[#All],3,FALSE)</f>
        <v>Transactions</v>
      </c>
      <c r="E84" s="96" t="s">
        <v>3222</v>
      </c>
    </row>
    <row r="85" spans="1:5" ht="28.8" x14ac:dyDescent="0.3">
      <c r="A85" s="66" t="s">
        <v>96</v>
      </c>
      <c r="B85" s="97" t="str">
        <f>VLOOKUP(A85,Table5[#All],4,FALSE)</f>
        <v>MANUAL DISBURSEMENT PERMANENT FUND (PF)</v>
      </c>
      <c r="C85" s="97" t="str">
        <f>VLOOKUP(A85,Table5[#All],2,FALSE)</f>
        <v>Accounts Payable</v>
      </c>
      <c r="D85" s="97" t="str">
        <f>VLOOKUP(A85,Table5[#All],3,FALSE)</f>
        <v>Transactions</v>
      </c>
      <c r="E85" s="96" t="s">
        <v>3222</v>
      </c>
    </row>
    <row r="86" spans="1:5" x14ac:dyDescent="0.3">
      <c r="A86" s="66" t="s">
        <v>111</v>
      </c>
      <c r="B86" s="97" t="str">
        <f>VLOOKUP(A86,Table5[#All],4,FALSE)</f>
        <v>MANUAL DISBURSEMENT ACPE (PS)</v>
      </c>
      <c r="C86" s="97" t="str">
        <f>VLOOKUP(A86,Table5[#All],2,FALSE)</f>
        <v>Accounts Payable</v>
      </c>
      <c r="D86" s="97" t="str">
        <f>VLOOKUP(A86,Table5[#All],3,FALSE)</f>
        <v>Transactions</v>
      </c>
      <c r="E86" s="96" t="s">
        <v>3222</v>
      </c>
    </row>
    <row r="87" spans="1:5" ht="28.8" x14ac:dyDescent="0.3">
      <c r="A87" s="66" t="s">
        <v>95</v>
      </c>
      <c r="B87" s="97" t="str">
        <f>VLOOKUP(A87,Table5[#All],4,FALSE)</f>
        <v>MANUAL DISBURSEMENT RETIREMENT &amp; BENEFITS (RB)</v>
      </c>
      <c r="C87" s="97" t="str">
        <f>VLOOKUP(A87,Table5[#All],2,FALSE)</f>
        <v>Accounts Payable</v>
      </c>
      <c r="D87" s="97" t="str">
        <f>VLOOKUP(A87,Table5[#All],3,FALSE)</f>
        <v>Transactions</v>
      </c>
      <c r="E87" s="96" t="s">
        <v>3222</v>
      </c>
    </row>
    <row r="88" spans="1:5" x14ac:dyDescent="0.3">
      <c r="A88" s="66" t="s">
        <v>113</v>
      </c>
      <c r="B88" s="97" t="str">
        <f>VLOOKUP(A88,Table5[#All],4,FALSE)</f>
        <v>MANUAL DISBURSEMENT WELFARE (WL)</v>
      </c>
      <c r="C88" s="97" t="str">
        <f>VLOOKUP(A88,Table5[#All],2,FALSE)</f>
        <v>Accounts Payable</v>
      </c>
      <c r="D88" s="97" t="str">
        <f>VLOOKUP(A88,Table5[#All],3,FALSE)</f>
        <v>Transactions</v>
      </c>
      <c r="E88" s="96" t="s">
        <v>3222</v>
      </c>
    </row>
    <row r="89" spans="1:5" ht="28.8" x14ac:dyDescent="0.3">
      <c r="A89" s="66" t="s">
        <v>232</v>
      </c>
      <c r="B89" s="97" t="str">
        <f>VLOOKUP(A89,Table5[#All],4,FALSE)</f>
        <v>MASTER AGREEMENT MODIFICATION REQUEST</v>
      </c>
      <c r="C89" s="97" t="str">
        <f>VLOOKUP(A89,Table5[#All],2,FALSE)</f>
        <v>Procurement</v>
      </c>
      <c r="D89" s="97" t="str">
        <f>VLOOKUP(A89,Table5[#All],3,FALSE)</f>
        <v>Transactions</v>
      </c>
      <c r="E89" s="96" t="s">
        <v>3222</v>
      </c>
    </row>
    <row r="90" spans="1:5" x14ac:dyDescent="0.3">
      <c r="A90" s="66" t="s">
        <v>257</v>
      </c>
      <c r="B90" s="97" t="str">
        <f>VLOOKUP(A90,Table5[#All],4,FALSE)</f>
        <v>OVER-THE-COUNTER</v>
      </c>
      <c r="C90" s="97" t="str">
        <f>VLOOKUP(A90,Table5[#All],2,FALSE)</f>
        <v>Inventory</v>
      </c>
      <c r="D90" s="97" t="str">
        <f>VLOOKUP(A90,Table5[#All],3,FALSE)</f>
        <v>Transactions</v>
      </c>
      <c r="E90" s="96" t="s">
        <v>3222</v>
      </c>
    </row>
    <row r="91" spans="1:5" x14ac:dyDescent="0.3">
      <c r="A91" s="66" t="s">
        <v>124</v>
      </c>
      <c r="B91" s="97" t="str">
        <f>VLOOKUP(A91,Table5[#All],4,FALSE)</f>
        <v>GENERAL ACCOUNTING EXPENSE</v>
      </c>
      <c r="C91" s="97" t="str">
        <f>VLOOKUP(A91,Table5[#All],2,FALSE)</f>
        <v>General Accounting</v>
      </c>
      <c r="D91" s="97" t="str">
        <f>VLOOKUP(A91,Table5[#All],3,FALSE)</f>
        <v>Transactions</v>
      </c>
      <c r="E91" s="96" t="s">
        <v>3222</v>
      </c>
    </row>
    <row r="92" spans="1:5" x14ac:dyDescent="0.3">
      <c r="A92" s="66" t="s">
        <v>84</v>
      </c>
      <c r="B92" s="97" t="str">
        <f>VLOOKUP(A92,Table5[#All],4,FALSE)</f>
        <v>PERFORMANCE EVALUATION</v>
      </c>
      <c r="C92" s="97" t="str">
        <f>VLOOKUP(A92,Table5[#All],2,FALSE)</f>
        <v>Procurement</v>
      </c>
      <c r="D92" s="97" t="str">
        <f>VLOOKUP(A92,Table5[#All],3,FALSE)</f>
        <v>Transactions</v>
      </c>
      <c r="E92" s="96" t="s">
        <v>3222</v>
      </c>
    </row>
    <row r="93" spans="1:5" x14ac:dyDescent="0.3">
      <c r="A93" s="66" t="s">
        <v>251</v>
      </c>
      <c r="B93" s="97" t="str">
        <f>VLOOKUP(A93,Table5[#All],4,FALSE)</f>
        <v>PICK AND ISSUE</v>
      </c>
      <c r="C93" s="97" t="str">
        <f>VLOOKUP(A93,Table5[#All],2,FALSE)</f>
        <v>Inventory</v>
      </c>
      <c r="D93" s="97" t="str">
        <f>VLOOKUP(A93,Table5[#All],3,FALSE)</f>
        <v>Transactions</v>
      </c>
      <c r="E93" s="96" t="s">
        <v>3222</v>
      </c>
    </row>
    <row r="94" spans="1:5" x14ac:dyDescent="0.3">
      <c r="A94" s="66" t="s">
        <v>85</v>
      </c>
      <c r="B94" s="97" t="str">
        <f>VLOOKUP(A94,Table5[#All],4,FALSE)</f>
        <v>PURCHASE ORDER</v>
      </c>
      <c r="C94" s="97" t="str">
        <f>VLOOKUP(A94,Table5[#All],2,FALSE)</f>
        <v>Procurement</v>
      </c>
      <c r="D94" s="97" t="str">
        <f>VLOOKUP(A94,Table5[#All],3,FALSE)</f>
        <v>Transactions</v>
      </c>
      <c r="E94" s="96" t="s">
        <v>3222</v>
      </c>
    </row>
    <row r="95" spans="1:5" x14ac:dyDescent="0.3">
      <c r="A95" s="66" t="s">
        <v>201</v>
      </c>
      <c r="B95" s="97" t="str">
        <f>VLOOKUP(A95,Table5[#All],4,FALSE)</f>
        <v>GRANT GIVEN</v>
      </c>
      <c r="C95" s="97" t="str">
        <f>VLOOKUP(A95,Table5[#All],2,FALSE)</f>
        <v>Procurement</v>
      </c>
      <c r="D95" s="97" t="str">
        <f>VLOOKUP(A95,Table5[#All],3,FALSE)</f>
        <v>Transactions</v>
      </c>
      <c r="E95" s="96" t="s">
        <v>3222</v>
      </c>
    </row>
    <row r="96" spans="1:5" x14ac:dyDescent="0.3">
      <c r="A96" s="66" t="s">
        <v>125</v>
      </c>
      <c r="B96" s="97" t="str">
        <f>VLOOKUP(A96,Table5[#All],4,FALSE)</f>
        <v>PYMT REQUEST-COMMODITY BASED</v>
      </c>
      <c r="C96" s="97" t="str">
        <f>VLOOKUP(A96,Table5[#All],2,FALSE)</f>
        <v>Accounts Payable</v>
      </c>
      <c r="D96" s="97" t="str">
        <f>VLOOKUP(A96,Table5[#All],3,FALSE)</f>
        <v>Transactions</v>
      </c>
      <c r="E96" s="96" t="s">
        <v>3222</v>
      </c>
    </row>
    <row r="97" spans="1:5" x14ac:dyDescent="0.3">
      <c r="A97" s="66" t="s">
        <v>220</v>
      </c>
      <c r="B97" s="97" t="str">
        <f>VLOOKUP(A97,Table5[#All],4,FALSE)</f>
        <v>PROCUREMENT CARD PAYMENT REQUEST</v>
      </c>
      <c r="C97" s="97" t="str">
        <f>VLOOKUP(A97,Table5[#All],2,FALSE)</f>
        <v>Accounts Payable</v>
      </c>
      <c r="D97" s="97" t="str">
        <f>VLOOKUP(A97,Table5[#All],3,FALSE)</f>
        <v>Transactions</v>
      </c>
      <c r="E97" s="96" t="s">
        <v>3222</v>
      </c>
    </row>
    <row r="98" spans="1:5" x14ac:dyDescent="0.3">
      <c r="A98" s="66" t="s">
        <v>1657</v>
      </c>
      <c r="B98" s="97" t="str">
        <f>VLOOKUP(A98,Table5[#All],4,FALSE)</f>
        <v>PAYROLL EXPENDITURE</v>
      </c>
      <c r="C98" s="97" t="str">
        <f>VLOOKUP(A98,Table5[#All],2,FALSE)</f>
        <v>Payroll</v>
      </c>
      <c r="D98" s="97" t="str">
        <f>VLOOKUP(A98,Table5[#All],3,FALSE)</f>
        <v>Transactions</v>
      </c>
      <c r="E98" s="96" t="s">
        <v>3222</v>
      </c>
    </row>
    <row r="99" spans="1:5" x14ac:dyDescent="0.3">
      <c r="A99" s="66" t="s">
        <v>126</v>
      </c>
      <c r="B99" s="97" t="str">
        <f>VLOOKUP(A99,Table5[#All],4,FALSE)</f>
        <v>MATCHING PR - NORMAL</v>
      </c>
      <c r="C99" s="97" t="str">
        <f>VLOOKUP(A99,Table5[#All],2,FALSE)</f>
        <v>Accounts Payable</v>
      </c>
      <c r="D99" s="97" t="str">
        <f>VLOOKUP(A99,Table5[#All],3,FALSE)</f>
        <v>Transactions</v>
      </c>
      <c r="E99" s="96" t="s">
        <v>3222</v>
      </c>
    </row>
    <row r="100" spans="1:5" x14ac:dyDescent="0.3">
      <c r="A100" s="66" t="s">
        <v>86</v>
      </c>
      <c r="B100" s="97" t="str">
        <f>VLOOKUP(A100,Table5[#All],4,FALSE)</f>
        <v>RECEIVER</v>
      </c>
      <c r="C100" s="97" t="str">
        <f>VLOOKUP(A100,Table5[#All],2,FALSE)</f>
        <v>Procurement</v>
      </c>
      <c r="D100" s="97" t="str">
        <f>VLOOKUP(A100,Table5[#All],3,FALSE)</f>
        <v>Transactions</v>
      </c>
      <c r="E100" s="96" t="s">
        <v>3222</v>
      </c>
    </row>
    <row r="101" spans="1:5" x14ac:dyDescent="0.3">
      <c r="A101" s="66" t="s">
        <v>133</v>
      </c>
      <c r="B101" s="97" t="str">
        <f>VLOOKUP(A101,Table5[#All],4,FALSE)</f>
        <v>RECEIVABLE</v>
      </c>
      <c r="C101" s="97" t="str">
        <f>VLOOKUP(A101,Table5[#All],2,FALSE)</f>
        <v>Accounts Receivable</v>
      </c>
      <c r="D101" s="97" t="str">
        <f>VLOOKUP(A101,Table5[#All],3,FALSE)</f>
        <v>Transactions</v>
      </c>
      <c r="E101" s="96" t="s">
        <v>3222</v>
      </c>
    </row>
    <row r="102" spans="1:5" x14ac:dyDescent="0.3">
      <c r="A102" s="66" t="s">
        <v>97</v>
      </c>
      <c r="B102" s="97" t="str">
        <f>VLOOKUP(A102,Table5[#All],4,FALSE)</f>
        <v>REQUEST FOR INFORMATION</v>
      </c>
      <c r="C102" s="97" t="str">
        <f>VLOOKUP(A102,Table5[#All],2,FALSE)</f>
        <v>Procurement</v>
      </c>
      <c r="D102" s="97" t="str">
        <f>VLOOKUP(A102,Table5[#All],3,FALSE)</f>
        <v>Transactions</v>
      </c>
      <c r="E102" s="96" t="s">
        <v>3222</v>
      </c>
    </row>
    <row r="103" spans="1:5" x14ac:dyDescent="0.3">
      <c r="A103" s="66" t="s">
        <v>87</v>
      </c>
      <c r="B103" s="97" t="str">
        <f>VLOOKUP(A103,Table5[#All],4,FALSE)</f>
        <v>REQUEST FOR PROPOSALS</v>
      </c>
      <c r="C103" s="97" t="str">
        <f>VLOOKUP(A103,Table5[#All],2,FALSE)</f>
        <v>Procurement</v>
      </c>
      <c r="D103" s="97" t="str">
        <f>VLOOKUP(A103,Table5[#All],3,FALSE)</f>
        <v>Transactions</v>
      </c>
      <c r="E103" s="96" t="s">
        <v>3222</v>
      </c>
    </row>
    <row r="104" spans="1:5" x14ac:dyDescent="0.3">
      <c r="A104" s="66" t="s">
        <v>88</v>
      </c>
      <c r="B104" s="97" t="str">
        <f>VLOOKUP(A104,Table5[#All],4,FALSE)</f>
        <v>REQUEST FOR QUOTES</v>
      </c>
      <c r="C104" s="97" t="str">
        <f>VLOOKUP(A104,Table5[#All],2,FALSE)</f>
        <v>Procurement</v>
      </c>
      <c r="D104" s="97" t="str">
        <f>VLOOKUP(A104,Table5[#All],3,FALSE)</f>
        <v>Transactions</v>
      </c>
      <c r="E104" s="96" t="s">
        <v>3222</v>
      </c>
    </row>
    <row r="105" spans="1:5" x14ac:dyDescent="0.3">
      <c r="A105" s="66" t="s">
        <v>89</v>
      </c>
      <c r="B105" s="97" t="str">
        <f>VLOOKUP(A105,Table5[#All],4,FALSE)</f>
        <v>RENEWAL</v>
      </c>
      <c r="C105" s="97" t="str">
        <f>VLOOKUP(A105,Table5[#All],2,FALSE)</f>
        <v>Procurement</v>
      </c>
      <c r="D105" s="97" t="str">
        <f>VLOOKUP(A105,Table5[#All],3,FALSE)</f>
        <v>Transactions</v>
      </c>
      <c r="E105" s="96" t="s">
        <v>3222</v>
      </c>
    </row>
    <row r="106" spans="1:5" x14ac:dyDescent="0.3">
      <c r="A106" s="66" t="s">
        <v>1786</v>
      </c>
      <c r="B106" s="97" t="str">
        <f>VLOOKUP(A106,Table5[#All],4,FALSE)</f>
        <v>MASTER AGREEMENT NON-ACTG</v>
      </c>
      <c r="C106" s="97" t="str">
        <f>VLOOKUP(A106,Table5[#All],2,FALSE)</f>
        <v>Procurement</v>
      </c>
      <c r="D106" s="97" t="str">
        <f>VLOOKUP(A106,Table5[#All],3,FALSE)</f>
        <v>Transactions</v>
      </c>
      <c r="E106" s="96" t="s">
        <v>3222</v>
      </c>
    </row>
    <row r="107" spans="1:5" x14ac:dyDescent="0.3">
      <c r="A107" s="66" t="s">
        <v>90</v>
      </c>
      <c r="B107" s="97" t="str">
        <f>VLOOKUP(A107,Table5[#All],4,FALSE)</f>
        <v>STANDARD REQUISITION</v>
      </c>
      <c r="C107" s="97" t="str">
        <f>VLOOKUP(A107,Table5[#All],2,FALSE)</f>
        <v>Procurement</v>
      </c>
      <c r="D107" s="97" t="str">
        <f>VLOOKUP(A107,Table5[#All],3,FALSE)</f>
        <v>Transactions</v>
      </c>
      <c r="E107" s="96" t="s">
        <v>3222</v>
      </c>
    </row>
    <row r="108" spans="1:5" x14ac:dyDescent="0.3">
      <c r="A108" s="66" t="s">
        <v>91</v>
      </c>
      <c r="B108" s="97" t="str">
        <f>VLOOKUP(A108,Table5[#All],4,FALSE)</f>
        <v>STAND ALONE RECEIVER</v>
      </c>
      <c r="C108" s="97" t="str">
        <f>VLOOKUP(A108,Table5[#All],2,FALSE)</f>
        <v>Procurement</v>
      </c>
      <c r="D108" s="97" t="str">
        <f>VLOOKUP(A108,Table5[#All],3,FALSE)</f>
        <v>Transactions</v>
      </c>
      <c r="E108" s="96" t="s">
        <v>3222</v>
      </c>
    </row>
    <row r="109" spans="1:5" x14ac:dyDescent="0.3">
      <c r="A109" s="66" t="s">
        <v>237</v>
      </c>
      <c r="B109" s="97" t="str">
        <f>VLOOKUP(A109,Table5[#All],4,FALSE)</f>
        <v>RETAINAGE PAYMENT FORFEITURE</v>
      </c>
      <c r="C109" s="97" t="str">
        <f>VLOOKUP(A109,Table5[#All],2,FALSE)</f>
        <v>General Accounting</v>
      </c>
      <c r="D109" s="97" t="str">
        <f>VLOOKUP(A109,Table5[#All],3,FALSE)</f>
        <v>Transactions</v>
      </c>
      <c r="E109" s="96" t="s">
        <v>3222</v>
      </c>
    </row>
    <row r="110" spans="1:5" x14ac:dyDescent="0.3">
      <c r="A110" s="66" t="s">
        <v>252</v>
      </c>
      <c r="B110" s="97" t="str">
        <f>VLOOKUP(A110,Table5[#All],4,FALSE)</f>
        <v>STOCK RETURN</v>
      </c>
      <c r="C110" s="97" t="str">
        <f>VLOOKUP(A110,Table5[#All],2,FALSE)</f>
        <v>Inventory</v>
      </c>
      <c r="D110" s="97" t="str">
        <f>VLOOKUP(A110,Table5[#All],3,FALSE)</f>
        <v>Transactions</v>
      </c>
      <c r="E110" s="96" t="s">
        <v>3222</v>
      </c>
    </row>
    <row r="111" spans="1:5" x14ac:dyDescent="0.3">
      <c r="A111" s="66" t="s">
        <v>92</v>
      </c>
      <c r="B111" s="97" t="str">
        <f>VLOOKUP(A111,Table5[#All],4,FALSE)</f>
        <v>SOLICITATION RESPONSE</v>
      </c>
      <c r="C111" s="97" t="str">
        <f>VLOOKUP(A111,Table5[#All],2,FALSE)</f>
        <v>Procurement</v>
      </c>
      <c r="D111" s="97" t="str">
        <f>VLOOKUP(A111,Table5[#All],3,FALSE)</f>
        <v>Transactions</v>
      </c>
      <c r="E111" s="96" t="s">
        <v>3222</v>
      </c>
    </row>
    <row r="112" spans="1:5" x14ac:dyDescent="0.3">
      <c r="A112" s="66" t="s">
        <v>1871</v>
      </c>
      <c r="B112" s="97" t="str">
        <f>VLOOKUP(A112,Table5[#All],4,FALSE)</f>
        <v>STOCK REQUEST</v>
      </c>
      <c r="C112" s="97" t="str">
        <f>VLOOKUP(A112,Table5[#All],2,FALSE)</f>
        <v>Inventory</v>
      </c>
      <c r="D112" s="97" t="str">
        <f>VLOOKUP(A112,Table5[#All],3,FALSE)</f>
        <v>Transactions</v>
      </c>
      <c r="E112" s="96" t="s">
        <v>3222</v>
      </c>
    </row>
    <row r="113" spans="1:5" x14ac:dyDescent="0.3">
      <c r="A113" s="66" t="s">
        <v>144</v>
      </c>
      <c r="B113" s="97" t="str">
        <f>VLOOKUP(A113,Table5[#All],4,FALSE)</f>
        <v>SEED RESTRICTED REVENUE</v>
      </c>
      <c r="C113" s="97" t="str">
        <f>VLOOKUP(A113,Table5[#All],2,FALSE)</f>
        <v>Budgeting</v>
      </c>
      <c r="D113" s="97" t="str">
        <f>VLOOKUP(A113,Table5[#All],3,FALSE)</f>
        <v>Transactions</v>
      </c>
      <c r="E113" s="96" t="s">
        <v>3222</v>
      </c>
    </row>
    <row r="114" spans="1:5" x14ac:dyDescent="0.3">
      <c r="A114" s="66" t="s">
        <v>240</v>
      </c>
      <c r="B114" s="97" t="str">
        <f>VLOOKUP(A114,Table5[#All],4,FALSE)</f>
        <v>TRAVEL PURCHASE ORDER</v>
      </c>
      <c r="C114" s="97" t="str">
        <f>VLOOKUP(A114,Table5[#All],2,FALSE)</f>
        <v>Procurement</v>
      </c>
      <c r="D114" s="97" t="str">
        <f>VLOOKUP(A114,Table5[#All],3,FALSE)</f>
        <v>Transactions</v>
      </c>
      <c r="E114" s="96" t="s">
        <v>3222</v>
      </c>
    </row>
    <row r="115" spans="1:5" x14ac:dyDescent="0.3">
      <c r="A115" s="66" t="s">
        <v>241</v>
      </c>
      <c r="B115" s="97" t="str">
        <f>VLOOKUP(A115,Table5[#All],4,FALSE)</f>
        <v>PYMT REQUEST-COMMODITYBASED</v>
      </c>
      <c r="C115" s="97" t="str">
        <f>VLOOKUP(A115,Table5[#All],2,FALSE)</f>
        <v>Accounts Payable</v>
      </c>
      <c r="D115" s="97" t="str">
        <f>VLOOKUP(A115,Table5[#All],3,FALSE)</f>
        <v>Transactions</v>
      </c>
      <c r="E115" s="96" t="s">
        <v>3222</v>
      </c>
    </row>
    <row r="116" spans="1:5" x14ac:dyDescent="0.3">
      <c r="A116" s="66" t="s">
        <v>93</v>
      </c>
      <c r="B116" s="97" t="str">
        <f>VLOOKUP(A116,Table5[#All],4,FALSE)</f>
        <v>TERMINATION</v>
      </c>
      <c r="C116" s="97" t="str">
        <f>VLOOKUP(A116,Table5[#All],2,FALSE)</f>
        <v>Procurement</v>
      </c>
      <c r="D116" s="97" t="str">
        <f>VLOOKUP(A116,Table5[#All],3,FALSE)</f>
        <v>Transactions</v>
      </c>
      <c r="E116" s="96" t="s">
        <v>3222</v>
      </c>
    </row>
    <row r="117" spans="1:5" x14ac:dyDescent="0.3">
      <c r="A117" s="66" t="s">
        <v>242</v>
      </c>
      <c r="B117" s="97" t="str">
        <f>VLOOKUP(A117,Table5[#All],4,FALSE)</f>
        <v>TRAVEL STANDARD REQUISITION</v>
      </c>
      <c r="C117" s="97" t="str">
        <f>VLOOKUP(A117,Table5[#All],2,FALSE)</f>
        <v>Procurement</v>
      </c>
      <c r="D117" s="97" t="str">
        <f>VLOOKUP(A117,Table5[#All],3,FALSE)</f>
        <v>Transactions</v>
      </c>
      <c r="E117" s="96" t="s">
        <v>3222</v>
      </c>
    </row>
    <row r="118" spans="1:5" x14ac:dyDescent="0.3">
      <c r="A118" s="66" t="s">
        <v>288</v>
      </c>
      <c r="B118" s="97" t="str">
        <f>VLOOKUP(A118,Table5[#All],4,FALSE)</f>
        <v>VENDOR/CUSTOMER CREATION</v>
      </c>
      <c r="C118" s="97" t="str">
        <f>VLOOKUP(A118,Table5[#All],2,FALSE)</f>
        <v>Procurement</v>
      </c>
      <c r="D118" s="97" t="str">
        <f>VLOOKUP(A118,Table5[#All],3,FALSE)</f>
        <v>Transactions</v>
      </c>
      <c r="E118" s="96" t="s">
        <v>3222</v>
      </c>
    </row>
    <row r="119" spans="1:5" x14ac:dyDescent="0.3">
      <c r="A119" s="66" t="s">
        <v>289</v>
      </c>
      <c r="B119" s="97" t="str">
        <f>VLOOKUP(A119,Table5[#All],4,FALSE)</f>
        <v>VENDOR/CUSTOMER MODIFICATION</v>
      </c>
      <c r="C119" s="97" t="str">
        <f>VLOOKUP(A119,Table5[#All],2,FALSE)</f>
        <v>Procurement</v>
      </c>
      <c r="D119" s="97" t="str">
        <f>VLOOKUP(A119,Table5[#All],3,FALSE)</f>
        <v>Transactions</v>
      </c>
      <c r="E119" s="96" t="s">
        <v>3222</v>
      </c>
    </row>
    <row r="121" spans="1:5" s="61" customFormat="1" ht="18" x14ac:dyDescent="0.35">
      <c r="A121" s="60" t="s">
        <v>41</v>
      </c>
      <c r="C121" s="64"/>
      <c r="E121" s="62"/>
    </row>
    <row r="123" spans="1:5" ht="28.8" x14ac:dyDescent="0.3">
      <c r="A123" s="6" t="s">
        <v>3186</v>
      </c>
      <c r="B123" s="6" t="s">
        <v>76</v>
      </c>
      <c r="C123" s="6" t="s">
        <v>2053</v>
      </c>
      <c r="D123" s="6" t="s">
        <v>3189</v>
      </c>
      <c r="E123" s="6" t="s">
        <v>175</v>
      </c>
    </row>
    <row r="124" spans="1:5" ht="28.8" x14ac:dyDescent="0.3">
      <c r="A124" s="66" t="s">
        <v>190</v>
      </c>
      <c r="B124" s="74" t="str">
        <f>VLOOKUP(A124,Table5[#All],4,FALSE)</f>
        <v>CONFIDENTIAL WARRANT AUTOMATIC DISBURSEMENT</v>
      </c>
      <c r="C124" s="74" t="str">
        <f>VLOOKUP(A124,Table5[#All],2,FALSE)</f>
        <v>Accounts Payable</v>
      </c>
      <c r="D124" s="74" t="str">
        <f>VLOOKUP(A124,Table5[#All],3,FALSE)</f>
        <v>Transactions</v>
      </c>
      <c r="E124" s="73" t="s">
        <v>3222</v>
      </c>
    </row>
    <row r="125" spans="1:5" x14ac:dyDescent="0.3">
      <c r="A125" s="66" t="s">
        <v>191</v>
      </c>
      <c r="B125" s="74" t="str">
        <f>VLOOKUP(A125,Table5[#All],4,FALSE)</f>
        <v>CONFIDENTIAL WARRANT EFT</v>
      </c>
      <c r="C125" s="74" t="str">
        <f>VLOOKUP(A125,Table5[#All],2,FALSE)</f>
        <v>Accounts Payable</v>
      </c>
      <c r="D125" s="74" t="str">
        <f>VLOOKUP(A125,Table5[#All],3,FALSE)</f>
        <v>Transactions</v>
      </c>
      <c r="E125" s="73" t="s">
        <v>3222</v>
      </c>
    </row>
    <row r="126" spans="1:5" ht="28.8" x14ac:dyDescent="0.3">
      <c r="A126" s="66" t="s">
        <v>73</v>
      </c>
      <c r="B126" s="74" t="str">
        <f>VLOOKUP(A126,Table5[#All],4,FALSE)</f>
        <v>CONFIDENTIAL WARRANT GENERAL ACCT EXPENDITURE</v>
      </c>
      <c r="C126" s="74" t="str">
        <f>VLOOKUP(A126,Table5[#All],2,FALSE)</f>
        <v>General Accounting</v>
      </c>
      <c r="D126" s="74" t="str">
        <f>VLOOKUP(A126,Table5[#All],3,FALSE)</f>
        <v>Transactions</v>
      </c>
      <c r="E126" s="73" t="s">
        <v>3222</v>
      </c>
    </row>
    <row r="127" spans="1:5" x14ac:dyDescent="0.3">
      <c r="A127" s="66" t="s">
        <v>193</v>
      </c>
      <c r="B127" s="74" t="str">
        <f>VLOOKUP(A127,Table5[#All],4,FALSE)</f>
        <v>CONFIDENTIAL MANUAL DISBURSEMENT</v>
      </c>
      <c r="C127" s="74" t="str">
        <f>VLOOKUP(A127,Table5[#All],2,FALSE)</f>
        <v>Accounts Payable</v>
      </c>
      <c r="D127" s="74" t="str">
        <f>VLOOKUP(A127,Table5[#All],3,FALSE)</f>
        <v>Transactions</v>
      </c>
      <c r="E127" s="73" t="s">
        <v>3222</v>
      </c>
    </row>
    <row r="128" spans="1:5" ht="28.8" x14ac:dyDescent="0.3">
      <c r="A128" s="66" t="s">
        <v>75</v>
      </c>
      <c r="B128" s="74" t="str">
        <f>VLOOKUP(A128,Table5[#All],4,FALSE)</f>
        <v>PAYMENT REQUEST - COMMODITY BASED - CONFIDENTIAL WARRANT</v>
      </c>
      <c r="C128" s="74" t="str">
        <f>VLOOKUP(A128,Table5[#All],2,FALSE)</f>
        <v>Accounts Payable</v>
      </c>
      <c r="D128" s="74" t="str">
        <f>VLOOKUP(A128,Table5[#All],3,FALSE)</f>
        <v>Transactions</v>
      </c>
      <c r="E128" s="73" t="s">
        <v>3222</v>
      </c>
    </row>
  </sheetData>
  <sheetProtection sheet="1" objects="1" scenarios="1" formatCells="0" formatColumns="0" formatRows="0" sort="0" autoFilter="0"/>
  <mergeCells count="7">
    <mergeCell ref="F1:I1"/>
    <mergeCell ref="A6:E6"/>
    <mergeCell ref="A9:E9"/>
    <mergeCell ref="D18:E18"/>
    <mergeCell ref="D19:E19"/>
    <mergeCell ref="A12:E12"/>
    <mergeCell ref="D3:E3"/>
  </mergeCells>
  <hyperlinks>
    <hyperlink ref="D18" location="'Accounts Payable (D_AP)'!A1" display="Level 01 - D_AP_LVL_01" xr:uid="{96F79E52-EE3F-4449-B1C5-92914F4FF531}"/>
    <hyperlink ref="D19" location="'Accounts Payable (D_AP)'!A38" display="Level 05 - D_AP_LVL_05" xr:uid="{584FE465-5C73-4921-8C79-5013A0711E66}"/>
    <hyperlink ref="D18:E18" location="'APPROVER ASD (FIN-PRO)'!A20" display="APPROVER_ASD" xr:uid="{5F33949E-70A3-4257-8FD1-C04720E8C627}"/>
    <hyperlink ref="D19:E19" location="'APPROVER ASD (FIN-PRO)'!A121" display="APPROVER_CASD" xr:uid="{912D32F1-9323-4B61-8CE5-EB06DEA8C1D5}"/>
    <hyperlink ref="D3" location="TOC!A1" display="RETURN TO TABLE OF CONTENTS" xr:uid="{B42554B6-F216-49F0-8CCC-1FF4243842C1}"/>
    <hyperlink ref="D3:E3" location="TOC!A3" display="RETURN TO TABLE OF CONTENTS" xr:uid="{CCFA4078-AB7E-4025-B339-3CCADA8158A2}"/>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884A-4F29-49E5-8FAC-9C8A34AC5DA5}">
  <sheetPr codeName="Sheet18">
    <tabColor theme="5"/>
    <pageSetUpPr fitToPage="1"/>
  </sheetPr>
  <dimension ref="A1:G46"/>
  <sheetViews>
    <sheetView showGridLines="0" zoomScaleNormal="100" zoomScaleSheetLayoutView="100" workbookViewId="0">
      <pane ySplit="3" topLeftCell="A4" activePane="bottomLeft" state="frozen"/>
      <selection activeCell="A4" sqref="A4"/>
      <selection pane="bottomLeft" activeCell="A4" sqref="A4"/>
    </sheetView>
  </sheetViews>
  <sheetFormatPr defaultRowHeight="14.4" x14ac:dyDescent="0.3"/>
  <cols>
    <col min="1" max="1" width="15" customWidth="1"/>
    <col min="2" max="2" width="40.77734375" customWidth="1"/>
    <col min="3" max="4" width="12.88671875" customWidth="1"/>
    <col min="5" max="5" width="19.77734375" customWidth="1"/>
    <col min="6" max="6" width="116.77734375" style="27" customWidth="1"/>
  </cols>
  <sheetData>
    <row r="1" spans="1:6" ht="36.6" x14ac:dyDescent="0.3">
      <c r="A1" s="117" t="s">
        <v>3288</v>
      </c>
      <c r="B1" s="117"/>
      <c r="C1" s="117"/>
      <c r="D1" s="117"/>
      <c r="E1" s="117"/>
    </row>
    <row r="2" spans="1:6" s="28" customFormat="1" ht="25.8" x14ac:dyDescent="0.5">
      <c r="A2" s="120" t="s">
        <v>3289</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s="8" customFormat="1" ht="28.8" x14ac:dyDescent="0.3">
      <c r="A6" s="124" t="s">
        <v>3290</v>
      </c>
      <c r="B6" s="125"/>
      <c r="C6" s="125"/>
      <c r="D6" s="125"/>
      <c r="E6" s="125"/>
      <c r="F6" s="27" t="str">
        <f>A6</f>
        <v xml:space="preserve">Some departments have special Accounts Payable security roles that grant the user access to either view or to interact with (create/edit/cancel/submit) specific transactions. </v>
      </c>
    </row>
    <row r="7" spans="1:6" x14ac:dyDescent="0.3">
      <c r="A7" s="13"/>
    </row>
    <row r="8" spans="1:6" ht="21" x14ac:dyDescent="0.3">
      <c r="A8" s="5" t="s">
        <v>2</v>
      </c>
    </row>
    <row r="9" spans="1:6" s="8" customFormat="1" ht="100.8" x14ac:dyDescent="0.3">
      <c r="A9" s="126" t="s">
        <v>3291</v>
      </c>
      <c r="B9" s="126"/>
      <c r="C9" s="126"/>
      <c r="D9" s="126"/>
      <c r="E9" s="126"/>
      <c r="F9" s="27" t="str">
        <f>A9</f>
        <v>These roles are restricted to the specific department associated with the transaction code. These roles include:
  • D_AP_02RB_READ / D_AP_02RB_UPD - Dept of Administration (02-DOA), Division of Retirement and Benefits (DRB)
  • D_AP_04PF_READ / D_AP_04PF_UPD - Dept of Revenue (04-DOR)
  • D_AP_05PS_READ / D_AP_05PS_UPD - Dept of Education &amp; Early Development (05-EED), ACPE Division
  • D_AP_16MA_READ / D_AP_16MA_UPD -  Dept of Health
  • D_AP_16WL_READ / D_AP_16WL_UPD - Dept of Health</v>
      </c>
    </row>
    <row r="10" spans="1:6" x14ac:dyDescent="0.3">
      <c r="A10" s="3"/>
    </row>
    <row r="11" spans="1:6" ht="21" x14ac:dyDescent="0.3">
      <c r="A11" s="5" t="s">
        <v>298</v>
      </c>
    </row>
    <row r="12" spans="1:6" s="15" customFormat="1" x14ac:dyDescent="0.3">
      <c r="A12" s="19" t="s">
        <v>301</v>
      </c>
      <c r="F12" s="27" t="str">
        <f>A12</f>
        <v>Users will not be assigned the READ and UPD roles. Selection of both roles will result in the assignment of UPD role.</v>
      </c>
    </row>
    <row r="13" spans="1:6" s="15" customFormat="1" x14ac:dyDescent="0.3">
      <c r="A13" s="19"/>
      <c r="F13" s="27"/>
    </row>
    <row r="14" spans="1:6" s="15" customFormat="1" hidden="1" x14ac:dyDescent="0.3">
      <c r="A14" s="19"/>
      <c r="F14" s="27"/>
    </row>
    <row r="15" spans="1:6" s="15" customFormat="1" hidden="1" x14ac:dyDescent="0.3">
      <c r="A15" s="19"/>
      <c r="F15" s="27"/>
    </row>
    <row r="16" spans="1:6" s="15" customFormat="1" hidden="1" x14ac:dyDescent="0.3">
      <c r="A16" s="19"/>
      <c r="F16" s="27"/>
    </row>
    <row r="17" spans="1:7" hidden="1" x14ac:dyDescent="0.3">
      <c r="A17" s="3"/>
    </row>
    <row r="18" spans="1:7" ht="21" x14ac:dyDescent="0.3">
      <c r="A18" s="5" t="s">
        <v>9</v>
      </c>
      <c r="C18" s="82" t="s">
        <v>3261</v>
      </c>
      <c r="D18" s="122" t="s">
        <v>3301</v>
      </c>
      <c r="E18" s="122"/>
    </row>
    <row r="19" spans="1:7" x14ac:dyDescent="0.3">
      <c r="A19" s="14"/>
      <c r="C19" s="6"/>
      <c r="D19" s="122" t="s">
        <v>3302</v>
      </c>
      <c r="E19" s="122"/>
      <c r="G19" s="77"/>
    </row>
    <row r="20" spans="1:7" x14ac:dyDescent="0.3">
      <c r="A20" s="14"/>
      <c r="C20" s="6"/>
      <c r="D20" s="122" t="s">
        <v>3303</v>
      </c>
      <c r="E20" s="122"/>
      <c r="G20" s="77"/>
    </row>
    <row r="21" spans="1:7" x14ac:dyDescent="0.3">
      <c r="A21" s="14"/>
      <c r="C21" s="6"/>
      <c r="D21" s="122" t="s">
        <v>3304</v>
      </c>
      <c r="E21" s="122"/>
      <c r="G21" s="77"/>
    </row>
    <row r="22" spans="1:7" x14ac:dyDescent="0.3">
      <c r="A22" s="14"/>
      <c r="C22" s="6"/>
      <c r="D22" s="127" t="s">
        <v>3305</v>
      </c>
      <c r="E22" s="127"/>
      <c r="G22" s="77"/>
    </row>
    <row r="23" spans="1:7" s="61" customFormat="1" ht="18" x14ac:dyDescent="0.35">
      <c r="A23" s="60" t="s">
        <v>3174</v>
      </c>
      <c r="C23" s="64"/>
      <c r="F23" s="63"/>
      <c r="G23" s="63"/>
    </row>
    <row r="24" spans="1:7" s="15" customFormat="1" x14ac:dyDescent="0.3">
      <c r="A24" s="19"/>
      <c r="C24" s="23"/>
      <c r="F24" s="27"/>
      <c r="G24"/>
    </row>
    <row r="25" spans="1:7" s="6" customFormat="1" ht="28.8" x14ac:dyDescent="0.3">
      <c r="A25" s="6" t="s">
        <v>3</v>
      </c>
      <c r="B25" s="6" t="s">
        <v>76</v>
      </c>
      <c r="C25" s="6" t="s">
        <v>2053</v>
      </c>
      <c r="D25" s="6" t="s">
        <v>10</v>
      </c>
      <c r="E25" s="23" t="s">
        <v>3173</v>
      </c>
      <c r="F25" s="27"/>
    </row>
    <row r="26" spans="1:7" ht="28.8" x14ac:dyDescent="0.3">
      <c r="A26" s="78" t="s">
        <v>95</v>
      </c>
      <c r="B26" s="78" t="str">
        <f>VLOOKUP(A26,Table5[#All],4,FALSE)</f>
        <v>MANUAL DISBURSEMENT RETIREMENT &amp; BENEFITS (RB)</v>
      </c>
      <c r="C26" s="78" t="str">
        <f>VLOOKUP(A26,Table5[#All],2,FALSE)</f>
        <v>Accounts Payable</v>
      </c>
      <c r="D26" s="78" t="str">
        <f>VLOOKUP(A26,Table5[#All],3,FALSE)</f>
        <v>Transactions</v>
      </c>
      <c r="E26" s="78" t="s">
        <v>72</v>
      </c>
    </row>
    <row r="28" spans="1:7" s="61" customFormat="1" ht="18" x14ac:dyDescent="0.35">
      <c r="A28" s="60" t="s">
        <v>3292</v>
      </c>
      <c r="C28" s="64"/>
      <c r="E28" s="62"/>
      <c r="F28" s="63"/>
      <c r="G28" s="63"/>
    </row>
    <row r="30" spans="1:7" ht="28.8" x14ac:dyDescent="0.3">
      <c r="A30" s="6" t="s">
        <v>3</v>
      </c>
      <c r="B30" s="6" t="s">
        <v>76</v>
      </c>
      <c r="C30" s="6" t="s">
        <v>2053</v>
      </c>
      <c r="D30" s="6" t="s">
        <v>10</v>
      </c>
      <c r="E30" s="23" t="s">
        <v>3173</v>
      </c>
    </row>
    <row r="31" spans="1:7" ht="28.8" x14ac:dyDescent="0.3">
      <c r="A31" s="78" t="s">
        <v>96</v>
      </c>
      <c r="B31" s="78" t="str">
        <f>VLOOKUP(A31,Table5[#All],4,FALSE)</f>
        <v>MANUAL DISBURSEMENT PERMANENT FUND (PF)</v>
      </c>
      <c r="C31" s="78" t="str">
        <f>VLOOKUP(A31,Table5[#All],2,FALSE)</f>
        <v>Accounts Payable</v>
      </c>
      <c r="D31" s="78" t="str">
        <f>VLOOKUP(A31,Table5[#All],3,FALSE)</f>
        <v>Transactions</v>
      </c>
      <c r="E31" s="78" t="s">
        <v>72</v>
      </c>
    </row>
    <row r="33" spans="1:7" s="61" customFormat="1" ht="18" x14ac:dyDescent="0.35">
      <c r="A33" s="60" t="s">
        <v>3295</v>
      </c>
      <c r="C33" s="64"/>
      <c r="E33" s="62"/>
      <c r="F33" s="63"/>
      <c r="G33" s="63"/>
    </row>
    <row r="35" spans="1:7" ht="28.8" x14ac:dyDescent="0.3">
      <c r="A35" s="6" t="s">
        <v>3</v>
      </c>
      <c r="B35" s="6" t="s">
        <v>76</v>
      </c>
      <c r="C35" s="6" t="s">
        <v>2053</v>
      </c>
      <c r="D35" s="6" t="s">
        <v>10</v>
      </c>
      <c r="E35" s="23" t="s">
        <v>3173</v>
      </c>
    </row>
    <row r="36" spans="1:7" ht="28.8" x14ac:dyDescent="0.3">
      <c r="A36" s="78" t="s">
        <v>111</v>
      </c>
      <c r="B36" s="78" t="str">
        <f>VLOOKUP(A36,Table5[#All],4,FALSE)</f>
        <v>MANUAL DISBURSEMENT ACPE (PS)</v>
      </c>
      <c r="C36" s="78" t="str">
        <f>VLOOKUP(A36,Table5[#All],2,FALSE)</f>
        <v>Accounts Payable</v>
      </c>
      <c r="D36" s="78" t="str">
        <f>VLOOKUP(A36,Table5[#All],3,FALSE)</f>
        <v>Transactions</v>
      </c>
      <c r="E36" s="78" t="s">
        <v>72</v>
      </c>
    </row>
    <row r="38" spans="1:7" s="61" customFormat="1" ht="18" x14ac:dyDescent="0.35">
      <c r="A38" s="60" t="s">
        <v>3293</v>
      </c>
      <c r="C38" s="64"/>
      <c r="E38" s="62"/>
      <c r="F38" s="63"/>
      <c r="G38" s="63"/>
    </row>
    <row r="40" spans="1:7" ht="28.8" x14ac:dyDescent="0.3">
      <c r="A40" s="6" t="s">
        <v>3</v>
      </c>
      <c r="B40" s="6" t="s">
        <v>76</v>
      </c>
      <c r="C40" s="6" t="s">
        <v>2053</v>
      </c>
      <c r="D40" s="6" t="s">
        <v>10</v>
      </c>
      <c r="E40" s="23" t="s">
        <v>3173</v>
      </c>
    </row>
    <row r="41" spans="1:7" ht="28.8" x14ac:dyDescent="0.3">
      <c r="A41" s="78" t="s">
        <v>112</v>
      </c>
      <c r="B41" s="78" t="str">
        <f>VLOOKUP(A41,Table5[#All],4,FALSE)</f>
        <v>MA MANUAL DISBURSEMENT MEDICAL ASSISTANCE (MA)</v>
      </c>
      <c r="C41" s="78" t="str">
        <f>VLOOKUP(A41,Table5[#All],2,FALSE)</f>
        <v>Accounts Payable</v>
      </c>
      <c r="D41" s="78" t="str">
        <f>VLOOKUP(A41,Table5[#All],3,FALSE)</f>
        <v>Transactions</v>
      </c>
      <c r="E41" s="78" t="s">
        <v>72</v>
      </c>
    </row>
    <row r="43" spans="1:7" s="61" customFormat="1" ht="18" x14ac:dyDescent="0.35">
      <c r="A43" s="60" t="s">
        <v>3294</v>
      </c>
      <c r="C43" s="64"/>
      <c r="E43" s="62"/>
      <c r="F43" s="63"/>
      <c r="G43" s="63"/>
    </row>
    <row r="45" spans="1:7" ht="28.8" x14ac:dyDescent="0.3">
      <c r="A45" s="6" t="s">
        <v>3</v>
      </c>
      <c r="B45" s="6" t="s">
        <v>76</v>
      </c>
      <c r="C45" s="6" t="s">
        <v>2053</v>
      </c>
      <c r="D45" s="6" t="s">
        <v>10</v>
      </c>
      <c r="E45" s="23" t="s">
        <v>3173</v>
      </c>
    </row>
    <row r="46" spans="1:7" ht="28.8" x14ac:dyDescent="0.3">
      <c r="A46" s="79" t="s">
        <v>113</v>
      </c>
      <c r="B46" s="79" t="str">
        <f>VLOOKUP(A46,Table5[#All],4,FALSE)</f>
        <v>MANUAL DISBURSEMENT WELFARE (WL)</v>
      </c>
      <c r="C46" s="78" t="str">
        <f>VLOOKUP(A46,Table5[#All],2,FALSE)</f>
        <v>Accounts Payable</v>
      </c>
      <c r="D46" s="78" t="str">
        <f>VLOOKUP(A46,Table5[#All],3,FALSE)</f>
        <v>Transactions</v>
      </c>
      <c r="E46" s="79" t="s">
        <v>72</v>
      </c>
    </row>
  </sheetData>
  <sheetProtection sheet="1" objects="1" scenarios="1" formatCells="0" formatColumns="0" formatRows="0" sort="0" autoFilter="0"/>
  <mergeCells count="10">
    <mergeCell ref="A1:E1"/>
    <mergeCell ref="A6:E6"/>
    <mergeCell ref="A9:E9"/>
    <mergeCell ref="A2:E2"/>
    <mergeCell ref="D18:E18"/>
    <mergeCell ref="D19:E19"/>
    <mergeCell ref="D3:E3"/>
    <mergeCell ref="D20:E20"/>
    <mergeCell ref="D21:E21"/>
    <mergeCell ref="D22:E22"/>
  </mergeCells>
  <hyperlinks>
    <hyperlink ref="D18" location="'Accounts Payable (D_AP)'!A1" display="Level 01 - D_AP_LVL_01" xr:uid="{102256DC-0AF8-41D4-AD8C-0691592FE793}"/>
    <hyperlink ref="D19" location="'Accounts Payable (D_AP)'!A38" display="Level 05 - D_AP_LVL_05" xr:uid="{30A8387F-F5BC-4ADE-A265-8C351BC63D5F}"/>
    <hyperlink ref="D18:E18" location="'Special AP Roles (D_AP)'!A22" display="D_AP_02RB" xr:uid="{C3B9A40B-6C0F-4DE8-B41E-170771891112}"/>
    <hyperlink ref="D3" location="TOC!A1" display="RETURN TO TABLE OF CONTENTS" xr:uid="{92F3190C-310C-42AB-8B9D-03D8056DDE1C}"/>
    <hyperlink ref="D3:E3" location="TOC!A3" display="RETURN TO TABLE OF CONTENTS" xr:uid="{28FC6F90-09A5-4D9B-B016-B389CB3A2E3B}"/>
    <hyperlink ref="D19:E19" location="'Special AP Roles (D_AP)'!A27" display="D_AP_04PF" xr:uid="{DF528E22-7F99-4E59-903E-0A5898F7C14F}"/>
    <hyperlink ref="D20:E20" location="'Special AP Roles (D_AP)'!A32" display="D_AP_05PS" xr:uid="{61590519-71CA-4DB2-B18E-36E192358B2C}"/>
    <hyperlink ref="D21" location="'Special AP Roles (D_AP)'!A37" display="D_AP_16MA" xr:uid="{4BDA6C1A-215A-4B5A-9D34-7043A48DAC10}"/>
    <hyperlink ref="D22" location="'Special AP Roles (D_AP)'!A42" display="D_AP_16WL" xr:uid="{912BAE91-42FB-4EB2-93C2-E6CF3BB8F945}"/>
  </hyperlinks>
  <pageMargins left="0.7" right="0.7" top="0.75" bottom="0.75" header="0.3" footer="0.3"/>
  <pageSetup scale="89" fitToHeight="0" orientation="portrait" verticalDpi="1200" r:id="rId1"/>
  <headerFooter>
    <oddFooter>&amp;L&amp;A Security Role&amp;RPage &amp;P of &amp;N</oddFooter>
  </headerFooter>
  <rowBreaks count="1" manualBreakCount="1">
    <brk id="37" max="16383" man="1"/>
  </rowBreaks>
  <tableParts count="5">
    <tablePart r:id="rId2"/>
    <tablePart r:id="rId3"/>
    <tablePart r:id="rId4"/>
    <tablePart r:id="rId5"/>
    <tablePart r:id="rId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2CAF-69C5-45B2-840D-5301AE9B38C2}">
  <sheetPr codeName="Sheet39">
    <tabColor theme="5"/>
    <pageSetUpPr fitToPage="1"/>
  </sheetPr>
  <dimension ref="A1:F22"/>
  <sheetViews>
    <sheetView showGridLines="0" zoomScaleNormal="100" workbookViewId="0">
      <pane ySplit="3" topLeftCell="A4" activePane="bottomLeft" state="frozen"/>
      <selection pane="bottomLeft" activeCell="A4" sqref="A4"/>
    </sheetView>
  </sheetViews>
  <sheetFormatPr defaultRowHeight="14.4" x14ac:dyDescent="0.3"/>
  <cols>
    <col min="1" max="1" width="15" customWidth="1"/>
    <col min="2" max="2" width="40.77734375" customWidth="1"/>
    <col min="3" max="4" width="12.88671875" customWidth="1"/>
    <col min="5" max="5" width="19.77734375" customWidth="1"/>
    <col min="6" max="6" width="106.77734375" style="27" customWidth="1"/>
  </cols>
  <sheetData>
    <row r="1" spans="1:6" ht="36.6" x14ac:dyDescent="0.3">
      <c r="A1" s="117" t="s">
        <v>304</v>
      </c>
      <c r="B1" s="117"/>
      <c r="C1" s="117"/>
      <c r="D1" s="117"/>
      <c r="E1" s="117"/>
    </row>
    <row r="2" spans="1:6" s="28" customFormat="1" ht="25.8" customHeight="1" x14ac:dyDescent="0.5">
      <c r="A2" s="31" t="s">
        <v>26</v>
      </c>
      <c r="B2" s="86"/>
      <c r="C2" s="86"/>
      <c r="D2" s="86"/>
      <c r="E2" s="86"/>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3252</v>
      </c>
      <c r="B6" s="121"/>
      <c r="C6" s="121"/>
      <c r="D6" s="121"/>
      <c r="E6" s="121"/>
      <c r="F6" s="27" t="str">
        <f>A6</f>
        <v>This security role is assigned to users who are responsible for internal cost accounting duties.</v>
      </c>
    </row>
    <row r="7" spans="1:6" x14ac:dyDescent="0.3">
      <c r="A7" s="14"/>
    </row>
    <row r="8" spans="1:6" ht="21" x14ac:dyDescent="0.3">
      <c r="A8" s="5" t="s">
        <v>2</v>
      </c>
    </row>
    <row r="9" spans="1:6" x14ac:dyDescent="0.3">
      <c r="A9" s="118" t="s">
        <v>3314</v>
      </c>
      <c r="B9" s="118"/>
      <c r="C9" s="118"/>
      <c r="D9" s="118"/>
      <c r="E9" s="118"/>
      <c r="F9" s="27" t="str">
        <f>A9</f>
        <v>This security role is ONLY available to be assigned to users in Department of Transportation and Public Facilities (25-DOT).</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c r="E18" s="7"/>
    </row>
    <row r="19" spans="1:6" x14ac:dyDescent="0.3">
      <c r="A19" s="14"/>
    </row>
    <row r="20" spans="1:6" s="6" customFormat="1" ht="28.8" x14ac:dyDescent="0.3">
      <c r="A20" s="6" t="s">
        <v>3186</v>
      </c>
      <c r="B20" s="6" t="s">
        <v>76</v>
      </c>
      <c r="C20" s="6" t="s">
        <v>2053</v>
      </c>
      <c r="D20" s="6" t="s">
        <v>3189</v>
      </c>
      <c r="E20" s="6" t="s">
        <v>175</v>
      </c>
      <c r="F20" s="27"/>
    </row>
    <row r="21" spans="1:6" s="6" customFormat="1" ht="28.8" x14ac:dyDescent="0.3">
      <c r="A21" s="84" t="s">
        <v>202</v>
      </c>
      <c r="B21" s="84" t="str">
        <f>VLOOKUP(A21,Table5[#All],4,FALSE)</f>
        <v>INTERNAL COST BILLINGS</v>
      </c>
      <c r="C21" s="84" t="str">
        <f>VLOOKUP(A21,Table5[#All],2,FALSE)</f>
        <v>Cost Accounting</v>
      </c>
      <c r="D21" s="84" t="str">
        <f>VLOOKUP(A21,Table5[#All],3,FALSE)</f>
        <v>Transactions</v>
      </c>
      <c r="E21" s="84" t="s">
        <v>72</v>
      </c>
      <c r="F21" s="27"/>
    </row>
    <row r="22" spans="1:6" s="6" customFormat="1" ht="28.8" x14ac:dyDescent="0.3">
      <c r="A22" s="84" t="s">
        <v>203</v>
      </c>
      <c r="B22" s="84" t="str">
        <f>VLOOKUP(A22,Table5[#All],4,FALSE)</f>
        <v>INTERNAL COSTING USAGE TRANSACTION</v>
      </c>
      <c r="C22" s="84" t="str">
        <f>VLOOKUP(A22,Table5[#All],2,FALSE)</f>
        <v>Cost Accounting</v>
      </c>
      <c r="D22" s="84" t="str">
        <f>VLOOKUP(A22,Table5[#All],3,FALSE)</f>
        <v>Transactions</v>
      </c>
      <c r="E22" s="84" t="s">
        <v>72</v>
      </c>
      <c r="F22" s="27"/>
    </row>
  </sheetData>
  <sheetProtection sheet="1" objects="1" scenarios="1" formatCells="0" formatColumns="0" formatRows="0" sort="0" autoFilter="0"/>
  <mergeCells count="5">
    <mergeCell ref="A1:E1"/>
    <mergeCell ref="A6:E6"/>
    <mergeCell ref="A9:E9"/>
    <mergeCell ref="A15:E15"/>
    <mergeCell ref="D3:E3"/>
  </mergeCells>
  <hyperlinks>
    <hyperlink ref="D3" location="TOC!A1" display="RETURN TO TABLE OF CONTENTS" xr:uid="{70545531-CA3A-48C6-BB6F-4CF6A55BF068}"/>
    <hyperlink ref="D3:E3" location="TOC!A3" display="RETURN TO TABLE OF CONTENTS" xr:uid="{5A6E2F0F-4830-4BDF-A93E-4950BFF3B801}"/>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F81F-96E7-4ABA-ADDA-62FB0A0672CB}">
  <sheetPr codeName="Sheet45">
    <tabColor theme="5"/>
    <pageSetUpPr fitToPage="1"/>
  </sheetPr>
  <dimension ref="A1:F21"/>
  <sheetViews>
    <sheetView showGridLines="0" zoomScaleNormal="10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305</v>
      </c>
      <c r="B1" s="117"/>
      <c r="C1" s="117"/>
      <c r="D1" s="117"/>
      <c r="E1" s="117"/>
    </row>
    <row r="2" spans="1:6" s="28" customFormat="1" ht="25.8" x14ac:dyDescent="0.5">
      <c r="A2" s="120" t="s">
        <v>297</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3253</v>
      </c>
      <c r="B6" s="121"/>
      <c r="C6" s="121"/>
      <c r="D6" s="121"/>
      <c r="E6" s="121"/>
      <c r="F6" s="27" t="str">
        <f>A6</f>
        <v>This security role is assigned to users who are responsible for Time and Equipment activity.</v>
      </c>
    </row>
    <row r="7" spans="1:6" x14ac:dyDescent="0.3">
      <c r="A7" s="14"/>
    </row>
    <row r="8" spans="1:6" ht="21" x14ac:dyDescent="0.3">
      <c r="A8" s="5" t="s">
        <v>2</v>
      </c>
    </row>
    <row r="9" spans="1:6" x14ac:dyDescent="0.3">
      <c r="A9" s="121" t="s">
        <v>3314</v>
      </c>
      <c r="B9" s="121"/>
      <c r="C9" s="121"/>
      <c r="D9" s="121"/>
      <c r="E9" s="121"/>
      <c r="F9" s="27" t="str">
        <f>A9</f>
        <v>This security role is ONLY available to be assigned to users in Department of Transportation and Public Facilities (25-DOT).</v>
      </c>
    </row>
    <row r="10" spans="1:6" x14ac:dyDescent="0.3">
      <c r="A10" s="3"/>
    </row>
    <row r="11" spans="1:6" hidden="1" x14ac:dyDescent="0.3">
      <c r="A11" s="118"/>
      <c r="B11" s="118"/>
      <c r="C11" s="118"/>
      <c r="D11" s="118"/>
      <c r="E11" s="118"/>
    </row>
    <row r="12" spans="1:6" hidden="1" x14ac:dyDescent="0.3">
      <c r="A12" s="47"/>
      <c r="B12" s="47"/>
      <c r="C12" s="84"/>
      <c r="D12" s="47"/>
      <c r="E12" s="47"/>
    </row>
    <row r="13" spans="1:6" hidden="1" x14ac:dyDescent="0.3">
      <c r="A13" s="47"/>
      <c r="B13" s="47"/>
      <c r="C13" s="84"/>
      <c r="D13" s="47"/>
      <c r="E13" s="47"/>
    </row>
    <row r="14" spans="1:6" hidden="1" x14ac:dyDescent="0.3">
      <c r="A14" s="47"/>
      <c r="B14" s="47"/>
      <c r="C14" s="84"/>
      <c r="D14" s="47"/>
      <c r="E14" s="47"/>
    </row>
    <row r="15" spans="1:6" hidden="1" x14ac:dyDescent="0.3">
      <c r="A15" s="47"/>
      <c r="B15" s="47"/>
      <c r="C15" s="84"/>
      <c r="D15" s="47"/>
      <c r="E15" s="47"/>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6" t="s">
        <v>239</v>
      </c>
      <c r="B21" s="84" t="str">
        <f>VLOOKUP(A21,Table5[#All],4,FALSE)</f>
        <v>EQUIPMENT</v>
      </c>
      <c r="C21" s="84" t="str">
        <f>VLOOKUP(A21,Table5[#All],2,FALSE)</f>
        <v>Cost Accounting</v>
      </c>
      <c r="D21" s="84" t="str">
        <f>VLOOKUP(A21,Table5[#All],3,FALSE)</f>
        <v>Reference Tables</v>
      </c>
      <c r="E21" s="6" t="s">
        <v>106</v>
      </c>
      <c r="F21" s="27"/>
    </row>
  </sheetData>
  <sheetProtection sheet="1" objects="1" scenarios="1" formatCells="0" formatColumns="0" formatRows="0" sort="0" autoFilter="0"/>
  <mergeCells count="5">
    <mergeCell ref="A1:E1"/>
    <mergeCell ref="A6:E6"/>
    <mergeCell ref="A11:E11"/>
    <mergeCell ref="A2:E2"/>
    <mergeCell ref="A9:E9"/>
  </mergeCells>
  <hyperlinks>
    <hyperlink ref="E3" location="TOC!A1" display="RETURN TO TABLE OF CONTENTS" xr:uid="{0C2037D0-0C54-4423-A46B-515A8A91E73D}"/>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33698-7FDB-4AEF-AA12-A57D33CA0978}">
  <sheetPr codeName="Sheet48">
    <tabColor theme="5"/>
    <pageSetUpPr fitToPage="1"/>
  </sheetPr>
  <dimension ref="A1:F24"/>
  <sheetViews>
    <sheetView showGridLines="0" zoomScaleNormal="100" workbookViewId="0">
      <pane ySplit="3" topLeftCell="A4" activePane="bottomLeft" state="frozen"/>
      <selection activeCell="E18" sqref="E18"/>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307</v>
      </c>
      <c r="B1" s="117"/>
      <c r="C1" s="117"/>
      <c r="D1" s="117"/>
      <c r="E1" s="117"/>
    </row>
    <row r="2" spans="1:6" s="28" customFormat="1" ht="25.8" x14ac:dyDescent="0.5">
      <c r="A2" s="120" t="s">
        <v>51</v>
      </c>
      <c r="B2" s="120"/>
      <c r="C2" s="120"/>
      <c r="D2" s="120"/>
      <c r="E2" s="120"/>
      <c r="F2" s="35"/>
    </row>
    <row r="3" spans="1:6" x14ac:dyDescent="0.3">
      <c r="A3" s="4" t="str">
        <f>UPD_DATE</f>
        <v>Updated : August 23, 2022</v>
      </c>
      <c r="E3" s="85" t="s">
        <v>11</v>
      </c>
    </row>
    <row r="4" spans="1:6" x14ac:dyDescent="0.3">
      <c r="A4" s="2"/>
    </row>
    <row r="5" spans="1:6" ht="21" x14ac:dyDescent="0.3">
      <c r="A5" s="5" t="s">
        <v>4</v>
      </c>
    </row>
    <row r="6" spans="1:6" ht="28.8" x14ac:dyDescent="0.3">
      <c r="A6" s="121" t="s">
        <v>3319</v>
      </c>
      <c r="B6" s="121"/>
      <c r="C6" s="121"/>
      <c r="D6" s="121"/>
      <c r="E6" s="121"/>
      <c r="F6" s="27" t="str">
        <f>A6</f>
        <v>This security role is assigned to users who are granted the authority to Add or Maintain Security and Workflow Role Assignments for IRIS users.</v>
      </c>
    </row>
    <row r="7" spans="1:6" x14ac:dyDescent="0.3">
      <c r="A7" s="14"/>
      <c r="F7" s="27">
        <f t="shared" ref="F7:F11" si="0">A7</f>
        <v>0</v>
      </c>
    </row>
    <row r="8" spans="1:6" ht="21" x14ac:dyDescent="0.3">
      <c r="A8" s="5" t="s">
        <v>2</v>
      </c>
      <c r="F8" s="27" t="str">
        <f t="shared" si="0"/>
        <v>Role Assignment</v>
      </c>
    </row>
    <row r="9" spans="1:6" ht="43.2" x14ac:dyDescent="0.3">
      <c r="A9" s="118" t="s">
        <v>3320</v>
      </c>
      <c r="B9" s="118"/>
      <c r="C9" s="118"/>
      <c r="D9" s="118"/>
      <c r="E9" s="118"/>
      <c r="F9" s="27" t="str">
        <f t="shared" si="0"/>
        <v xml:space="preserve">The assignment of this security role is currently limited to staff in the Departments of Labor &amp; Workforce Development (07-DOL), Commerce, Community &amp; Economic Development (08-CED), Fish &amp; Game (11-DFG), and Public Safety (12-DPS) staff. Additional departments can be added. If your department would like to process UDOCs for your staff, please contact doa.dof.system.security@alaska.gov. </v>
      </c>
    </row>
    <row r="10" spans="1:6" x14ac:dyDescent="0.3">
      <c r="A10" s="3"/>
      <c r="F10" s="27">
        <f t="shared" si="0"/>
        <v>0</v>
      </c>
    </row>
    <row r="11" spans="1:6" hidden="1" x14ac:dyDescent="0.3">
      <c r="A11" s="118"/>
      <c r="B11" s="118"/>
      <c r="C11" s="118"/>
      <c r="D11" s="118"/>
      <c r="E11" s="118"/>
      <c r="F11" s="27">
        <f t="shared" si="0"/>
        <v>0</v>
      </c>
    </row>
    <row r="12" spans="1:6" hidden="1" x14ac:dyDescent="0.3">
      <c r="A12" s="3"/>
    </row>
    <row r="13" spans="1:6" hidden="1" x14ac:dyDescent="0.3">
      <c r="A13" s="3"/>
    </row>
    <row r="14" spans="1:6" hidden="1" x14ac:dyDescent="0.3">
      <c r="A14" s="3"/>
    </row>
    <row r="15" spans="1:6" hidden="1" x14ac:dyDescent="0.3">
      <c r="A15" s="3"/>
    </row>
    <row r="16" spans="1:6" hidden="1" x14ac:dyDescent="0.3">
      <c r="A16" s="3"/>
    </row>
    <row r="17" spans="1:6" hidden="1" x14ac:dyDescent="0.3">
      <c r="A17" s="3"/>
    </row>
    <row r="18" spans="1:6" ht="21" x14ac:dyDescent="0.3">
      <c r="A18" s="5" t="s">
        <v>9</v>
      </c>
      <c r="E18" s="7"/>
    </row>
    <row r="19" spans="1:6" x14ac:dyDescent="0.3">
      <c r="A19" s="14"/>
    </row>
    <row r="20" spans="1:6" s="6" customFormat="1" ht="28.8" x14ac:dyDescent="0.3">
      <c r="A20" s="6" t="s">
        <v>3186</v>
      </c>
      <c r="B20" s="6" t="s">
        <v>76</v>
      </c>
      <c r="C20" s="6" t="s">
        <v>2053</v>
      </c>
      <c r="D20" s="6" t="s">
        <v>3189</v>
      </c>
      <c r="E20" s="6" t="s">
        <v>175</v>
      </c>
      <c r="F20" s="27"/>
    </row>
    <row r="21" spans="1:6" s="6" customFormat="1" ht="28.8" x14ac:dyDescent="0.3">
      <c r="A21" s="88" t="s">
        <v>243</v>
      </c>
      <c r="B21" s="89" t="str">
        <f>VLOOKUP(A21,Table5[#All],4,FALSE)</f>
        <v>EMPLOYEE PROFILE MANAGEMENT</v>
      </c>
      <c r="C21" s="89" t="str">
        <f>VLOOKUP(A21,Table5[#All],2,FALSE)</f>
        <v>Employee Profile Management</v>
      </c>
      <c r="D21" s="89" t="str">
        <f>VLOOKUP(A21,Table5[#All],3,FALSE)</f>
        <v>Activity Folders</v>
      </c>
      <c r="E21" s="89" t="s">
        <v>106</v>
      </c>
      <c r="F21" s="27"/>
    </row>
    <row r="22" spans="1:6" x14ac:dyDescent="0.3">
      <c r="A22" s="88" t="s">
        <v>306</v>
      </c>
      <c r="B22" s="89" t="str">
        <f>VLOOKUP(A22,Table5[#All],4,FALSE)</f>
        <v>POSITION MANAGEMENT</v>
      </c>
      <c r="C22" s="89" t="str">
        <f>VLOOKUP(A22,Table5[#All],2,FALSE)</f>
        <v>Position Management</v>
      </c>
      <c r="D22" s="89" t="str">
        <f>VLOOKUP(A22,Table5[#All],3,FALSE)</f>
        <v>Activity Folders</v>
      </c>
      <c r="E22" s="89" t="s">
        <v>106</v>
      </c>
    </row>
    <row r="23" spans="1:6" x14ac:dyDescent="0.3">
      <c r="A23" s="88" t="s">
        <v>244</v>
      </c>
      <c r="B23" s="89" t="str">
        <f>VLOOKUP(A23,Table5[#All],4,FALSE)</f>
        <v>USER MAINTENANCE</v>
      </c>
      <c r="C23" s="89" t="str">
        <f>VLOOKUP(A23,Table5[#All],2,FALSE)</f>
        <v>Security</v>
      </c>
      <c r="D23" s="89" t="str">
        <f>VLOOKUP(A23,Table5[#All],3,FALSE)</f>
        <v>Transactions</v>
      </c>
      <c r="E23" s="89" t="s">
        <v>72</v>
      </c>
    </row>
    <row r="24" spans="1:6" x14ac:dyDescent="0.3">
      <c r="A24" s="88" t="s">
        <v>105</v>
      </c>
      <c r="B24" s="89" t="str">
        <f>VLOOKUP(A24,Table5[#All],4,FALSE)</f>
        <v>PROCUREMENT USER</v>
      </c>
      <c r="C24" s="89" t="str">
        <f>VLOOKUP(A24,Table5[#All],2,FALSE)</f>
        <v>Procurement</v>
      </c>
      <c r="D24" s="89" t="str">
        <f>VLOOKUP(A24,Table5[#All],3,FALSE)</f>
        <v>Reference Tables</v>
      </c>
      <c r="E24" s="89" t="s">
        <v>106</v>
      </c>
    </row>
  </sheetData>
  <sheetProtection sheet="1" objects="1" scenarios="1" formatCells="0" formatColumns="0" formatRows="0" sort="0" autoFilter="0"/>
  <mergeCells count="5">
    <mergeCell ref="A1:E1"/>
    <mergeCell ref="A6:E6"/>
    <mergeCell ref="A9:E9"/>
    <mergeCell ref="A11:E11"/>
    <mergeCell ref="A2:E2"/>
  </mergeCells>
  <hyperlinks>
    <hyperlink ref="E3" location="TOC!A1" display="RETURN TO TABLE OF CONTENTS" xr:uid="{7F48DD1E-681F-4902-BDFE-097763B8DB65}"/>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4E72B-1B62-4955-8430-9B21E056D513}">
  <sheetPr codeName="Sheet49">
    <tabColor theme="5"/>
    <pageSetUpPr fitToPage="1"/>
  </sheetPr>
  <dimension ref="A1:F23"/>
  <sheetViews>
    <sheetView showGridLines="0" zoomScaleNormal="10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314</v>
      </c>
      <c r="B1" s="117"/>
      <c r="C1" s="117"/>
      <c r="D1" s="117"/>
      <c r="E1" s="117"/>
    </row>
    <row r="2" spans="1:6" s="28" customFormat="1" ht="25.8" x14ac:dyDescent="0.5">
      <c r="A2" s="120" t="s">
        <v>34</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3321</v>
      </c>
      <c r="B6" s="121"/>
      <c r="C6" s="121"/>
      <c r="D6" s="121"/>
      <c r="E6" s="121"/>
      <c r="F6" s="27" t="str">
        <f>A6</f>
        <v>This security role is assigned to users who are responsible for Adding and Maintaining Vendors for their department.</v>
      </c>
    </row>
    <row r="7" spans="1:6" x14ac:dyDescent="0.3">
      <c r="A7" s="14"/>
    </row>
    <row r="8" spans="1:6" ht="21" x14ac:dyDescent="0.3">
      <c r="A8" s="5" t="s">
        <v>2</v>
      </c>
    </row>
    <row r="9" spans="1:6" ht="28.8" x14ac:dyDescent="0.3">
      <c r="A9" s="118" t="s">
        <v>3322</v>
      </c>
      <c r="B9" s="118"/>
      <c r="C9" s="118"/>
      <c r="D9" s="118"/>
      <c r="E9" s="118"/>
      <c r="F9" s="27" t="str">
        <f>A9</f>
        <v>The assignment of this security role is currently limited to staff in the Governor's Office (01-GOV) and the Departments of Health (16-DOH) and Fish &amp; Game (11-DFG), and the Legislature (30-LEG).</v>
      </c>
    </row>
    <row r="10" spans="1:6" x14ac:dyDescent="0.3">
      <c r="A10" s="3"/>
    </row>
    <row r="11" spans="1:6" hidden="1" x14ac:dyDescent="0.3">
      <c r="A11" s="118"/>
      <c r="B11" s="118"/>
      <c r="C11" s="118"/>
      <c r="D11" s="118"/>
      <c r="E11" s="118"/>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88" t="s">
        <v>288</v>
      </c>
      <c r="B21" s="89" t="str">
        <f>VLOOKUP(A21,Table5[#All],4,FALSE)</f>
        <v>VENDOR/CUSTOMER CREATION</v>
      </c>
      <c r="C21" s="89" t="str">
        <f>VLOOKUP(A21,Table5[#All],2,FALSE)</f>
        <v>Procurement</v>
      </c>
      <c r="D21" s="89" t="str">
        <f>VLOOKUP(A21,Table5[#All],3,FALSE)</f>
        <v>Transactions</v>
      </c>
      <c r="E21" s="89" t="s">
        <v>72</v>
      </c>
      <c r="F21" s="27"/>
    </row>
    <row r="22" spans="1:6" x14ac:dyDescent="0.3">
      <c r="A22" s="88" t="s">
        <v>289</v>
      </c>
      <c r="B22" s="89" t="str">
        <f>VLOOKUP(A22,Table5[#All],4,FALSE)</f>
        <v>VENDOR/CUSTOMER MODIFICATION</v>
      </c>
      <c r="C22" s="89" t="str">
        <f>VLOOKUP(A22,Table5[#All],2,FALSE)</f>
        <v>Procurement</v>
      </c>
      <c r="D22" s="89" t="str">
        <f>VLOOKUP(A22,Table5[#All],3,FALSE)</f>
        <v>Transactions</v>
      </c>
      <c r="E22" s="89" t="s">
        <v>72</v>
      </c>
    </row>
    <row r="23" spans="1:6" x14ac:dyDescent="0.3">
      <c r="A23" s="88" t="s">
        <v>290</v>
      </c>
      <c r="B23" s="89" t="str">
        <f>VLOOKUP(A23,Table5[#All],4,FALSE)</f>
        <v>VENDOR/CUSTOMER</v>
      </c>
      <c r="C23" s="89" t="str">
        <f>VLOOKUP(A23,Table5[#All],2,FALSE)</f>
        <v>Procurement</v>
      </c>
      <c r="D23" s="89" t="str">
        <f>VLOOKUP(A23,Table5[#All],3,FALSE)</f>
        <v>Reference Tables</v>
      </c>
      <c r="E23" s="89" t="s">
        <v>106</v>
      </c>
    </row>
  </sheetData>
  <sheetProtection sheet="1" objects="1" scenarios="1" formatCells="0" formatColumns="0" formatRows="0" sort="0" autoFilter="0"/>
  <mergeCells count="5">
    <mergeCell ref="A1:E1"/>
    <mergeCell ref="A6:E6"/>
    <mergeCell ref="A9:E9"/>
    <mergeCell ref="A11:E11"/>
    <mergeCell ref="A2:E2"/>
  </mergeCells>
  <hyperlinks>
    <hyperlink ref="E3" location="TOC!A1" display="RETURN TO TABLE OF CONTENTS" xr:uid="{217C7D2D-FD1D-4F11-B34D-F240CB3D271F}"/>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9945-95F0-4501-9D8C-F195875F2645}">
  <sheetPr codeName="Sheet50">
    <tabColor theme="5"/>
    <pageSetUpPr fitToPage="1"/>
  </sheetPr>
  <dimension ref="A1:F28"/>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4.799999999999997" x14ac:dyDescent="0.3">
      <c r="A1" s="129" t="s">
        <v>3350</v>
      </c>
      <c r="B1" s="129"/>
      <c r="C1" s="129"/>
      <c r="D1" s="129"/>
      <c r="E1" s="129"/>
    </row>
    <row r="2" spans="1:6" s="28" customFormat="1" ht="25.8" x14ac:dyDescent="0.5">
      <c r="A2" s="120" t="s">
        <v>35</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3349</v>
      </c>
      <c r="B6" s="121"/>
      <c r="C6" s="121"/>
      <c r="D6" s="121"/>
      <c r="E6" s="121"/>
      <c r="F6" s="27" t="str">
        <f>A6</f>
        <v>This security role is assigned to users who are responsible for Warehouse Inventory, Consumption method.</v>
      </c>
    </row>
    <row r="7" spans="1:6" x14ac:dyDescent="0.3">
      <c r="A7" s="14"/>
    </row>
    <row r="8" spans="1:6" ht="21" x14ac:dyDescent="0.3">
      <c r="A8" s="5" t="s">
        <v>2</v>
      </c>
    </row>
    <row r="9" spans="1:6" ht="14.4" customHeight="1" x14ac:dyDescent="0.3">
      <c r="A9" s="121" t="s">
        <v>3314</v>
      </c>
      <c r="B9" s="121"/>
      <c r="C9" s="121"/>
      <c r="D9" s="121"/>
      <c r="E9" s="121"/>
      <c r="F9" s="27" t="str">
        <f>A9</f>
        <v>This security role is ONLY available to be assigned to users in Department of Transportation and Public Facilities (25-DOT).</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98" t="s">
        <v>245</v>
      </c>
      <c r="B21" s="98" t="str">
        <f>VLOOKUP(A21,Table5[#All],4,FALSE)</f>
        <v>ISSUE CONFIRMATION</v>
      </c>
      <c r="C21" s="98" t="str">
        <f>VLOOKUP(A21,Table5[#All],2,FALSE)</f>
        <v>Inventory</v>
      </c>
      <c r="D21" s="98" t="str">
        <f>VLOOKUP(A21,Table5[#All],3,FALSE)</f>
        <v>Transactions</v>
      </c>
      <c r="E21" s="98" t="s">
        <v>72</v>
      </c>
      <c r="F21" s="27"/>
    </row>
    <row r="22" spans="1:6" x14ac:dyDescent="0.3">
      <c r="A22" s="98" t="s">
        <v>246</v>
      </c>
      <c r="B22" s="98" t="str">
        <f>VLOOKUP(A22,Table5[#All],4,FALSE)</f>
        <v>INVENTORY ADJUSTMENT</v>
      </c>
      <c r="C22" s="98" t="str">
        <f>VLOOKUP(A22,Table5[#All],2,FALSE)</f>
        <v>Inventory</v>
      </c>
      <c r="D22" s="98" t="str">
        <f>VLOOKUP(A22,Table5[#All],3,FALSE)</f>
        <v>Transactions</v>
      </c>
      <c r="E22" s="98" t="s">
        <v>72</v>
      </c>
    </row>
    <row r="23" spans="1:6" x14ac:dyDescent="0.3">
      <c r="A23" s="98" t="s">
        <v>247</v>
      </c>
      <c r="B23" s="98" t="str">
        <f>VLOOKUP(A23,Table5[#All],4,FALSE)</f>
        <v>INVENTORY CORRECTION</v>
      </c>
      <c r="C23" s="98" t="str">
        <f>VLOOKUP(A23,Table5[#All],2,FALSE)</f>
        <v>Inventory</v>
      </c>
      <c r="D23" s="98" t="str">
        <f>VLOOKUP(A23,Table5[#All],3,FALSE)</f>
        <v>Transactions</v>
      </c>
      <c r="E23" s="98" t="s">
        <v>72</v>
      </c>
    </row>
    <row r="24" spans="1:6" x14ac:dyDescent="0.3">
      <c r="A24" s="98" t="s">
        <v>248</v>
      </c>
      <c r="B24" s="98" t="str">
        <f>VLOOKUP(A24,Table5[#All],4,FALSE)</f>
        <v>INVENTORY FREEZE</v>
      </c>
      <c r="C24" s="98" t="str">
        <f>VLOOKUP(A24,Table5[#All],2,FALSE)</f>
        <v>Inventory</v>
      </c>
      <c r="D24" s="98" t="str">
        <f>VLOOKUP(A24,Table5[#All],3,FALSE)</f>
        <v>Reference Tables</v>
      </c>
      <c r="E24" s="98" t="s">
        <v>106</v>
      </c>
    </row>
    <row r="25" spans="1:6" x14ac:dyDescent="0.3">
      <c r="A25" s="98" t="s">
        <v>249</v>
      </c>
      <c r="B25" s="98" t="str">
        <f>VLOOKUP(A25,Table5[#All],4,FALSE)</f>
        <v>INVENTORY</v>
      </c>
      <c r="C25" s="98" t="str">
        <f>VLOOKUP(A25,Table5[#All],2,FALSE)</f>
        <v>Inventory</v>
      </c>
      <c r="D25" s="98" t="str">
        <f>VLOOKUP(A25,Table5[#All],3,FALSE)</f>
        <v>Reference Tables</v>
      </c>
      <c r="E25" s="98" t="s">
        <v>106</v>
      </c>
    </row>
    <row r="26" spans="1:6" x14ac:dyDescent="0.3">
      <c r="A26" s="98" t="s">
        <v>250</v>
      </c>
      <c r="B26" s="98" t="str">
        <f>VLOOKUP(A26,Table5[#All],4,FALSE)</f>
        <v>INVENTORY REPLENISHMENT</v>
      </c>
      <c r="C26" s="98" t="str">
        <f>VLOOKUP(A26,Table5[#All],2,FALSE)</f>
        <v>Inventory</v>
      </c>
      <c r="D26" s="98" t="str">
        <f>VLOOKUP(A26,Table5[#All],3,FALSE)</f>
        <v>Reference Tables</v>
      </c>
      <c r="E26" s="98" t="s">
        <v>106</v>
      </c>
    </row>
    <row r="27" spans="1:6" x14ac:dyDescent="0.3">
      <c r="A27" s="98" t="s">
        <v>251</v>
      </c>
      <c r="B27" s="98" t="str">
        <f>VLOOKUP(A27,Table5[#All],4,FALSE)</f>
        <v>PICK AND ISSUE</v>
      </c>
      <c r="C27" s="98" t="str">
        <f>VLOOKUP(A27,Table5[#All],2,FALSE)</f>
        <v>Inventory</v>
      </c>
      <c r="D27" s="98" t="str">
        <f>VLOOKUP(A27,Table5[#All],3,FALSE)</f>
        <v>Transactions</v>
      </c>
      <c r="E27" s="98" t="s">
        <v>72</v>
      </c>
    </row>
    <row r="28" spans="1:6" x14ac:dyDescent="0.3">
      <c r="A28" s="98" t="s">
        <v>252</v>
      </c>
      <c r="B28" s="98" t="str">
        <f>VLOOKUP(A28,Table5[#All],4,FALSE)</f>
        <v>STOCK RETURN</v>
      </c>
      <c r="C28" s="98" t="str">
        <f>VLOOKUP(A28,Table5[#All],2,FALSE)</f>
        <v>Inventory</v>
      </c>
      <c r="D28" s="98" t="str">
        <f>VLOOKUP(A28,Table5[#All],3,FALSE)</f>
        <v>Transactions</v>
      </c>
      <c r="E28" s="98" t="s">
        <v>72</v>
      </c>
    </row>
  </sheetData>
  <sheetProtection sheet="1" objects="1" scenarios="1" formatCells="0" formatColumns="0" formatRows="0" sort="0" autoFilter="0"/>
  <mergeCells count="5">
    <mergeCell ref="A1:E1"/>
    <mergeCell ref="A6:E6"/>
    <mergeCell ref="A9:E9"/>
    <mergeCell ref="A15:E15"/>
    <mergeCell ref="A2:E2"/>
  </mergeCells>
  <hyperlinks>
    <hyperlink ref="E3" location="TOC!A1" display="RETURN TO TABLE OF CONTENTS" xr:uid="{5209E05A-994A-450A-8580-DED77F24351A}"/>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30A9-88A6-4367-B3D5-CBA3F04AEF50}">
  <sheetPr codeName="Sheet53">
    <tabColor theme="5"/>
    <pageSetUpPr fitToPage="1"/>
  </sheetPr>
  <dimension ref="A1:F27"/>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3351</v>
      </c>
      <c r="B1" s="117"/>
      <c r="C1" s="117"/>
      <c r="D1" s="117"/>
      <c r="E1" s="117"/>
    </row>
    <row r="2" spans="1:6" s="28" customFormat="1" ht="25.8" x14ac:dyDescent="0.5">
      <c r="A2" s="120" t="s">
        <v>37</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3256</v>
      </c>
      <c r="B6" s="121"/>
      <c r="C6" s="121"/>
      <c r="D6" s="121"/>
      <c r="E6" s="121"/>
      <c r="F6" s="27" t="str">
        <f>A6</f>
        <v>This security role is assigned to users who are responsible for Warehouse Requesting.</v>
      </c>
    </row>
    <row r="7" spans="1:6" x14ac:dyDescent="0.3">
      <c r="A7" s="14"/>
    </row>
    <row r="8" spans="1:6" ht="21" x14ac:dyDescent="0.3">
      <c r="A8" s="5" t="s">
        <v>2</v>
      </c>
    </row>
    <row r="9" spans="1:6" ht="14.4" customHeight="1" x14ac:dyDescent="0.3">
      <c r="A9" s="121" t="s">
        <v>3314</v>
      </c>
      <c r="B9" s="121"/>
      <c r="C9" s="121"/>
      <c r="D9" s="121"/>
      <c r="E9" s="121"/>
      <c r="F9" s="27" t="str">
        <f>A9</f>
        <v>This security role is ONLY available to be assigned to users in Department of Transportation and Public Facilities (25-DOT).</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99" t="s">
        <v>246</v>
      </c>
      <c r="B21" s="98" t="str">
        <f>VLOOKUP(A21,Table5[#All],4,FALSE)</f>
        <v>INVENTORY ADJUSTMENT</v>
      </c>
      <c r="C21" s="98" t="str">
        <f>VLOOKUP(A21,Table5[#All],2,FALSE)</f>
        <v>Inventory</v>
      </c>
      <c r="D21" s="98" t="str">
        <f>VLOOKUP(A21,Table5[#All],3,FALSE)</f>
        <v>Transactions</v>
      </c>
      <c r="E21" s="98" t="s">
        <v>72</v>
      </c>
      <c r="F21" s="27"/>
    </row>
    <row r="22" spans="1:6" x14ac:dyDescent="0.3">
      <c r="A22" s="99" t="s">
        <v>247</v>
      </c>
      <c r="B22" s="98" t="str">
        <f>VLOOKUP(A22,Table5[#All],4,FALSE)</f>
        <v>INVENTORY CORRECTION</v>
      </c>
      <c r="C22" s="98" t="str">
        <f>VLOOKUP(A22,Table5[#All],2,FALSE)</f>
        <v>Inventory</v>
      </c>
      <c r="D22" s="98" t="str">
        <f>VLOOKUP(A22,Table5[#All],3,FALSE)</f>
        <v>Transactions</v>
      </c>
      <c r="E22" s="98" t="s">
        <v>72</v>
      </c>
    </row>
    <row r="23" spans="1:6" x14ac:dyDescent="0.3">
      <c r="A23" s="99" t="s">
        <v>248</v>
      </c>
      <c r="B23" s="98" t="str">
        <f>VLOOKUP(A23,Table5[#All],4,FALSE)</f>
        <v>INVENTORY FREEZE</v>
      </c>
      <c r="C23" s="98" t="str">
        <f>VLOOKUP(A23,Table5[#All],2,FALSE)</f>
        <v>Inventory</v>
      </c>
      <c r="D23" s="98" t="str">
        <f>VLOOKUP(A23,Table5[#All],3,FALSE)</f>
        <v>Reference Tables</v>
      </c>
      <c r="E23" s="98" t="s">
        <v>106</v>
      </c>
    </row>
    <row r="24" spans="1:6" x14ac:dyDescent="0.3">
      <c r="A24" s="99" t="s">
        <v>249</v>
      </c>
      <c r="B24" s="98" t="str">
        <f>VLOOKUP(A24,Table5[#All],4,FALSE)</f>
        <v>INVENTORY</v>
      </c>
      <c r="C24" s="98" t="str">
        <f>VLOOKUP(A24,Table5[#All],2,FALSE)</f>
        <v>Inventory</v>
      </c>
      <c r="D24" s="98" t="str">
        <f>VLOOKUP(A24,Table5[#All],3,FALSE)</f>
        <v>Reference Tables</v>
      </c>
      <c r="E24" s="98" t="s">
        <v>106</v>
      </c>
    </row>
    <row r="25" spans="1:6" x14ac:dyDescent="0.3">
      <c r="A25" s="99" t="s">
        <v>250</v>
      </c>
      <c r="B25" s="98" t="str">
        <f>VLOOKUP(A25,Table5[#All],4,FALSE)</f>
        <v>INVENTORY REPLENISHMENT</v>
      </c>
      <c r="C25" s="98" t="str">
        <f>VLOOKUP(A25,Table5[#All],2,FALSE)</f>
        <v>Inventory</v>
      </c>
      <c r="D25" s="98" t="str">
        <f>VLOOKUP(A25,Table5[#All],3,FALSE)</f>
        <v>Reference Tables</v>
      </c>
      <c r="E25" s="98" t="s">
        <v>106</v>
      </c>
    </row>
    <row r="26" spans="1:6" x14ac:dyDescent="0.3">
      <c r="A26" s="99" t="s">
        <v>257</v>
      </c>
      <c r="B26" s="98" t="str">
        <f>VLOOKUP(A26,Table5[#All],4,FALSE)</f>
        <v>OVER-THE-COUNTER</v>
      </c>
      <c r="C26" s="98" t="str">
        <f>VLOOKUP(A26,Table5[#All],2,FALSE)</f>
        <v>Inventory</v>
      </c>
      <c r="D26" s="98" t="str">
        <f>VLOOKUP(A26,Table5[#All],3,FALSE)</f>
        <v>Transactions</v>
      </c>
      <c r="E26" s="98" t="s">
        <v>72</v>
      </c>
    </row>
    <row r="27" spans="1:6" x14ac:dyDescent="0.3">
      <c r="A27" s="99" t="s">
        <v>252</v>
      </c>
      <c r="B27" s="98" t="str">
        <f>VLOOKUP(A27,Table5[#All],4,FALSE)</f>
        <v>STOCK RETURN</v>
      </c>
      <c r="C27" s="98" t="str">
        <f>VLOOKUP(A27,Table5[#All],2,FALSE)</f>
        <v>Inventory</v>
      </c>
      <c r="D27" s="98" t="str">
        <f>VLOOKUP(A27,Table5[#All],3,FALSE)</f>
        <v>Transactions</v>
      </c>
      <c r="E27" s="98" t="s">
        <v>72</v>
      </c>
    </row>
  </sheetData>
  <sheetProtection sheet="1" objects="1" scenarios="1" formatCells="0" formatColumns="0" formatRows="0" sort="0" autoFilter="0"/>
  <mergeCells count="5">
    <mergeCell ref="A1:E1"/>
    <mergeCell ref="A6:E6"/>
    <mergeCell ref="A9:E9"/>
    <mergeCell ref="A15:E15"/>
    <mergeCell ref="A2:E2"/>
  </mergeCells>
  <hyperlinks>
    <hyperlink ref="E3" location="TOC!A1" display="RETURN TO TABLE OF CONTENTS" xr:uid="{723D1644-C99D-4087-AE47-EA92C1CD6D25}"/>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7689-58D7-479C-8DBC-4D71DB1612FC}">
  <sheetPr codeName="Sheet51">
    <tabColor theme="5"/>
    <pageSetUpPr fitToPage="1"/>
  </sheetPr>
  <dimension ref="A1:F29"/>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4.799999999999997" x14ac:dyDescent="0.3">
      <c r="A1" s="129" t="s">
        <v>3354</v>
      </c>
      <c r="B1" s="129"/>
      <c r="C1" s="129"/>
      <c r="D1" s="129"/>
      <c r="E1" s="129"/>
    </row>
    <row r="2" spans="1:6" s="28" customFormat="1" ht="25.8" x14ac:dyDescent="0.5">
      <c r="A2" s="120" t="s">
        <v>296</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3254</v>
      </c>
      <c r="B6" s="121"/>
      <c r="C6" s="121"/>
      <c r="D6" s="121"/>
      <c r="E6" s="121"/>
      <c r="F6" s="27" t="str">
        <f>A6</f>
        <v>This security role is assigned to users who are responsible for Warehouse Consumption and Purchase.</v>
      </c>
    </row>
    <row r="7" spans="1:6" x14ac:dyDescent="0.3">
      <c r="A7" s="14"/>
    </row>
    <row r="8" spans="1:6" ht="21" x14ac:dyDescent="0.3">
      <c r="A8" s="5" t="s">
        <v>2</v>
      </c>
    </row>
    <row r="9" spans="1:6" ht="28.8" customHeight="1" x14ac:dyDescent="0.3">
      <c r="A9" s="121" t="s">
        <v>3347</v>
      </c>
      <c r="B9" s="121"/>
      <c r="C9" s="121"/>
      <c r="D9" s="121"/>
      <c r="E9" s="121"/>
      <c r="F9" s="27" t="str">
        <f>A9</f>
        <v>This security role is ONLY available to be assigned to users in the Department of Military &amp; Veterans Affairs (09-MVA) and the Department of Transportation and Public Facilities (25-DOT).</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99" t="s">
        <v>225</v>
      </c>
      <c r="B21" s="98" t="str">
        <f>VLOOKUP(A21,Table5[#All],4,FALSE)</f>
        <v>CLAIMS TRACKING</v>
      </c>
      <c r="C21" s="98" t="str">
        <f>VLOOKUP(A21,Table5[#All],2,FALSE)</f>
        <v>Procurement</v>
      </c>
      <c r="D21" s="98" t="str">
        <f>VLOOKUP(A21,Table5[#All],3,FALSE)</f>
        <v>Reference Tables</v>
      </c>
      <c r="E21" s="98" t="s">
        <v>72</v>
      </c>
      <c r="F21" s="27"/>
    </row>
    <row r="22" spans="1:6" x14ac:dyDescent="0.3">
      <c r="A22" s="99" t="s">
        <v>253</v>
      </c>
      <c r="B22" s="98" t="str">
        <f>VLOOKUP(A22,Table5[#All],4,FALSE)</f>
        <v>INVENTORY BY LOCATION</v>
      </c>
      <c r="C22" s="98" t="str">
        <f>VLOOKUP(A22,Table5[#All],2,FALSE)</f>
        <v>Inventory</v>
      </c>
      <c r="D22" s="98" t="str">
        <f>VLOOKUP(A22,Table5[#All],3,FALSE)</f>
        <v>Reference Tables</v>
      </c>
      <c r="E22" s="98" t="s">
        <v>106</v>
      </c>
    </row>
    <row r="23" spans="1:6" x14ac:dyDescent="0.3">
      <c r="A23" s="99" t="s">
        <v>254</v>
      </c>
      <c r="B23" s="98" t="str">
        <f>VLOOKUP(A23,Table5[#All],4,FALSE)</f>
        <v>INVENTORY DETAIL</v>
      </c>
      <c r="C23" s="98" t="str">
        <f>VLOOKUP(A23,Table5[#All],2,FALSE)</f>
        <v>Inventory</v>
      </c>
      <c r="D23" s="98" t="str">
        <f>VLOOKUP(A23,Table5[#All],3,FALSE)</f>
        <v>Reference Tables</v>
      </c>
      <c r="E23" s="98" t="s">
        <v>106</v>
      </c>
    </row>
    <row r="24" spans="1:6" x14ac:dyDescent="0.3">
      <c r="A24" s="99" t="s">
        <v>255</v>
      </c>
      <c r="B24" s="98" t="str">
        <f>VLOOKUP(A24,Table5[#All],4,FALSE)</f>
        <v>INVENTORY INQUIRY</v>
      </c>
      <c r="C24" s="98" t="str">
        <f>VLOOKUP(A24,Table5[#All],2,FALSE)</f>
        <v>Inventory</v>
      </c>
      <c r="D24" s="98" t="str">
        <f>VLOOKUP(A24,Table5[#All],3,FALSE)</f>
        <v>Inquiries</v>
      </c>
      <c r="E24" s="98" t="s">
        <v>106</v>
      </c>
    </row>
    <row r="25" spans="1:6" x14ac:dyDescent="0.3">
      <c r="A25" s="99" t="s">
        <v>85</v>
      </c>
      <c r="B25" s="98" t="str">
        <f>VLOOKUP(A25,Table5[#All],4,FALSE)</f>
        <v>PURCHASE ORDER</v>
      </c>
      <c r="C25" s="98" t="str">
        <f>VLOOKUP(A25,Table5[#All],2,FALSE)</f>
        <v>Procurement</v>
      </c>
      <c r="D25" s="98" t="str">
        <f>VLOOKUP(A25,Table5[#All],3,FALSE)</f>
        <v>Transactions</v>
      </c>
      <c r="E25" s="98" t="s">
        <v>72</v>
      </c>
    </row>
    <row r="26" spans="1:6" x14ac:dyDescent="0.3">
      <c r="A26" s="99" t="s">
        <v>101</v>
      </c>
      <c r="B26" s="98" t="str">
        <f>VLOOKUP(A26,Table5[#All],4,FALSE)</f>
        <v>PROCUREMENT MANAGEMENT</v>
      </c>
      <c r="C26" s="98" t="str">
        <f>VLOOKUP(A26,Table5[#All],2,FALSE)</f>
        <v>Procurement</v>
      </c>
      <c r="D26" s="98" t="str">
        <f>VLOOKUP(A26,Table5[#All],3,FALSE)</f>
        <v>Reference Tables</v>
      </c>
      <c r="E26" s="98" t="s">
        <v>106</v>
      </c>
    </row>
    <row r="27" spans="1:6" x14ac:dyDescent="0.3">
      <c r="A27" s="99" t="s">
        <v>86</v>
      </c>
      <c r="B27" s="98" t="str">
        <f>VLOOKUP(A27,Table5[#All],4,FALSE)</f>
        <v>RECEIVER</v>
      </c>
      <c r="C27" s="98" t="str">
        <f>VLOOKUP(A27,Table5[#All],2,FALSE)</f>
        <v>Procurement</v>
      </c>
      <c r="D27" s="98" t="str">
        <f>VLOOKUP(A27,Table5[#All],3,FALSE)</f>
        <v>Transactions</v>
      </c>
      <c r="E27" s="98" t="s">
        <v>72</v>
      </c>
    </row>
    <row r="28" spans="1:6" x14ac:dyDescent="0.3">
      <c r="A28" s="99" t="s">
        <v>90</v>
      </c>
      <c r="B28" s="98" t="str">
        <f>VLOOKUP(A28,Table5[#All],4,FALSE)</f>
        <v>STANDARD REQUISITION</v>
      </c>
      <c r="C28" s="98" t="str">
        <f>VLOOKUP(A28,Table5[#All],2,FALSE)</f>
        <v>Procurement</v>
      </c>
      <c r="D28" s="98" t="str">
        <f>VLOOKUP(A28,Table5[#All],3,FALSE)</f>
        <v>Transactions</v>
      </c>
      <c r="E28" s="98" t="s">
        <v>72</v>
      </c>
    </row>
    <row r="29" spans="1:6" x14ac:dyDescent="0.3">
      <c r="A29" s="99" t="s">
        <v>256</v>
      </c>
      <c r="B29" s="98" t="str">
        <f>VLOOKUP(A29,Table5[#All],4,FALSE)</f>
        <v>WAREHOUSE INVENTORY LOCATION</v>
      </c>
      <c r="C29" s="98" t="str">
        <f>VLOOKUP(A29,Table5[#All],2,FALSE)</f>
        <v>Inventory</v>
      </c>
      <c r="D29" s="98" t="str">
        <f>VLOOKUP(A29,Table5[#All],3,FALSE)</f>
        <v>Reference Tables</v>
      </c>
      <c r="E29" s="98" t="s">
        <v>106</v>
      </c>
    </row>
  </sheetData>
  <sheetProtection sheet="1" objects="1" scenarios="1" formatCells="0" formatColumns="0" formatRows="0" sort="0" autoFilter="0"/>
  <mergeCells count="5">
    <mergeCell ref="A1:E1"/>
    <mergeCell ref="A6:E6"/>
    <mergeCell ref="A9:E9"/>
    <mergeCell ref="A15:E15"/>
    <mergeCell ref="A2:E2"/>
  </mergeCells>
  <hyperlinks>
    <hyperlink ref="E3" location="TOC!A1" display="RETURN TO TABLE OF CONTENTS" xr:uid="{2EAF7C4A-CC8D-4DEB-9AFF-160774FF62E3}"/>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91B9-1299-47C6-AC65-824E2D4522BB}">
  <sheetPr codeName="Sheet52">
    <tabColor theme="5"/>
    <pageSetUpPr fitToPage="1"/>
  </sheetPr>
  <dimension ref="A1:F27"/>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3352</v>
      </c>
      <c r="B1" s="117"/>
      <c r="C1" s="117"/>
      <c r="D1" s="117"/>
      <c r="E1" s="117"/>
    </row>
    <row r="2" spans="1:6" s="28" customFormat="1" ht="25.8" x14ac:dyDescent="0.5">
      <c r="A2" s="120" t="s">
        <v>36</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3255</v>
      </c>
      <c r="B6" s="121"/>
      <c r="C6" s="121"/>
      <c r="D6" s="121"/>
      <c r="E6" s="121"/>
      <c r="F6" s="27" t="str">
        <f>A6</f>
        <v>This security role is assigned to users who are responsible for Warehouse Inventory, Purchase Method.</v>
      </c>
    </row>
    <row r="7" spans="1:6" x14ac:dyDescent="0.3">
      <c r="A7" s="14"/>
    </row>
    <row r="8" spans="1:6" ht="21" x14ac:dyDescent="0.3">
      <c r="A8" s="5" t="s">
        <v>2</v>
      </c>
    </row>
    <row r="9" spans="1:6" ht="14.4" customHeight="1" x14ac:dyDescent="0.3">
      <c r="A9" s="121" t="s">
        <v>3348</v>
      </c>
      <c r="B9" s="121"/>
      <c r="C9" s="121"/>
      <c r="D9" s="121"/>
      <c r="E9" s="121"/>
      <c r="F9" s="27" t="str">
        <f>A9</f>
        <v>This security role is ONLY available to be assigned to users in the Department of Military &amp; Veterans Affairs (09-MVA).</v>
      </c>
    </row>
    <row r="10" spans="1:6" x14ac:dyDescent="0.3">
      <c r="A10" s="3"/>
    </row>
    <row r="11" spans="1:6" hidden="1" x14ac:dyDescent="0.3">
      <c r="A11" s="118"/>
      <c r="B11" s="118"/>
      <c r="C11" s="118"/>
      <c r="D11" s="118"/>
      <c r="E11" s="118"/>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99" t="s">
        <v>246</v>
      </c>
      <c r="B21" s="98" t="str">
        <f>VLOOKUP(A21,Table5[#All],4,FALSE)</f>
        <v>INVENTORY ADJUSTMENT</v>
      </c>
      <c r="C21" s="98" t="str">
        <f>VLOOKUP(A21,Table5[#All],2,FALSE)</f>
        <v>Inventory</v>
      </c>
      <c r="D21" s="98" t="str">
        <f>VLOOKUP(A21,Table5[#All],3,FALSE)</f>
        <v>Transactions</v>
      </c>
      <c r="E21" s="98" t="s">
        <v>72</v>
      </c>
      <c r="F21" s="27"/>
    </row>
    <row r="22" spans="1:6" x14ac:dyDescent="0.3">
      <c r="A22" s="99" t="s">
        <v>247</v>
      </c>
      <c r="B22" s="98" t="str">
        <f>VLOOKUP(A22,Table5[#All],4,FALSE)</f>
        <v>INVENTORY CORRECTION</v>
      </c>
      <c r="C22" s="98" t="str">
        <f>VLOOKUP(A22,Table5[#All],2,FALSE)</f>
        <v>Inventory</v>
      </c>
      <c r="D22" s="98" t="str">
        <f>VLOOKUP(A22,Table5[#All],3,FALSE)</f>
        <v>Transactions</v>
      </c>
      <c r="E22" s="98" t="s">
        <v>72</v>
      </c>
    </row>
    <row r="23" spans="1:6" x14ac:dyDescent="0.3">
      <c r="A23" s="99" t="s">
        <v>248</v>
      </c>
      <c r="B23" s="98" t="str">
        <f>VLOOKUP(A23,Table5[#All],4,FALSE)</f>
        <v>INVENTORY FREEZE</v>
      </c>
      <c r="C23" s="98" t="str">
        <f>VLOOKUP(A23,Table5[#All],2,FALSE)</f>
        <v>Inventory</v>
      </c>
      <c r="D23" s="98" t="str">
        <f>VLOOKUP(A23,Table5[#All],3,FALSE)</f>
        <v>Reference Tables</v>
      </c>
      <c r="E23" s="98" t="s">
        <v>106</v>
      </c>
    </row>
    <row r="24" spans="1:6" x14ac:dyDescent="0.3">
      <c r="A24" s="99" t="s">
        <v>249</v>
      </c>
      <c r="B24" s="98" t="str">
        <f>VLOOKUP(A24,Table5[#All],4,FALSE)</f>
        <v>INVENTORY</v>
      </c>
      <c r="C24" s="98" t="str">
        <f>VLOOKUP(A24,Table5[#All],2,FALSE)</f>
        <v>Inventory</v>
      </c>
      <c r="D24" s="98" t="str">
        <f>VLOOKUP(A24,Table5[#All],3,FALSE)</f>
        <v>Reference Tables</v>
      </c>
      <c r="E24" s="98" t="s">
        <v>106</v>
      </c>
    </row>
    <row r="25" spans="1:6" x14ac:dyDescent="0.3">
      <c r="A25" s="99" t="s">
        <v>250</v>
      </c>
      <c r="B25" s="98" t="str">
        <f>VLOOKUP(A25,Table5[#All],4,FALSE)</f>
        <v>INVENTORY REPLENISHMENT</v>
      </c>
      <c r="C25" s="98" t="str">
        <f>VLOOKUP(A25,Table5[#All],2,FALSE)</f>
        <v>Inventory</v>
      </c>
      <c r="D25" s="98" t="str">
        <f>VLOOKUP(A25,Table5[#All],3,FALSE)</f>
        <v>Reference Tables</v>
      </c>
      <c r="E25" s="98" t="s">
        <v>106</v>
      </c>
    </row>
    <row r="26" spans="1:6" x14ac:dyDescent="0.3">
      <c r="A26" s="99" t="s">
        <v>257</v>
      </c>
      <c r="B26" s="98" t="str">
        <f>VLOOKUP(A26,Table5[#All],4,FALSE)</f>
        <v>OVER-THE-COUNTER</v>
      </c>
      <c r="C26" s="98" t="str">
        <f>VLOOKUP(A26,Table5[#All],2,FALSE)</f>
        <v>Inventory</v>
      </c>
      <c r="D26" s="98" t="str">
        <f>VLOOKUP(A26,Table5[#All],3,FALSE)</f>
        <v>Transactions</v>
      </c>
      <c r="E26" s="98" t="s">
        <v>72</v>
      </c>
    </row>
    <row r="27" spans="1:6" x14ac:dyDescent="0.3">
      <c r="A27" s="99" t="s">
        <v>252</v>
      </c>
      <c r="B27" s="98" t="str">
        <f>VLOOKUP(A27,Table5[#All],4,FALSE)</f>
        <v>STOCK RETURN</v>
      </c>
      <c r="C27" s="98" t="str">
        <f>VLOOKUP(A27,Table5[#All],2,FALSE)</f>
        <v>Inventory</v>
      </c>
      <c r="D27" s="98" t="str">
        <f>VLOOKUP(A27,Table5[#All],3,FALSE)</f>
        <v>Transactions</v>
      </c>
      <c r="E27" s="98" t="s">
        <v>72</v>
      </c>
    </row>
  </sheetData>
  <sheetProtection sheet="1" objects="1" scenarios="1" formatCells="0" formatColumns="0" formatRows="0" sort="0" autoFilter="0"/>
  <mergeCells count="5">
    <mergeCell ref="A1:E1"/>
    <mergeCell ref="A6:E6"/>
    <mergeCell ref="A9:E9"/>
    <mergeCell ref="A11:E11"/>
    <mergeCell ref="A2:E2"/>
  </mergeCells>
  <hyperlinks>
    <hyperlink ref="E3" location="TOC!A1" display="RETURN TO TABLE OF CONTENTS" xr:uid="{79B24F41-948F-4D9D-8E9D-A228100EFB1C}"/>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7CCD-149C-44CA-929B-26A762B4C427}">
  <sheetPr>
    <tabColor rgb="FFFF0000"/>
    <pageSetUpPr fitToPage="1"/>
  </sheetPr>
  <dimension ref="A1:G21"/>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7" ht="36.6" x14ac:dyDescent="0.3">
      <c r="A1" s="117" t="s">
        <v>3624</v>
      </c>
      <c r="B1" s="117"/>
      <c r="C1" s="117"/>
      <c r="D1" s="117"/>
      <c r="E1" s="117"/>
    </row>
    <row r="2" spans="1:7" s="28" customFormat="1" ht="25.8" x14ac:dyDescent="0.5">
      <c r="A2" s="120" t="s">
        <v>3625</v>
      </c>
      <c r="B2" s="120"/>
      <c r="C2" s="120"/>
      <c r="D2" s="120"/>
      <c r="E2" s="120"/>
      <c r="F2" s="35"/>
    </row>
    <row r="3" spans="1:7" x14ac:dyDescent="0.3">
      <c r="A3" s="4" t="str">
        <f>UPD_DATE</f>
        <v>Updated : August 23, 2022</v>
      </c>
      <c r="E3" s="103" t="s">
        <v>11</v>
      </c>
    </row>
    <row r="4" spans="1:7" x14ac:dyDescent="0.3">
      <c r="A4" s="2"/>
    </row>
    <row r="5" spans="1:7" ht="21" x14ac:dyDescent="0.3">
      <c r="A5" s="5" t="s">
        <v>4</v>
      </c>
    </row>
    <row r="6" spans="1:7" x14ac:dyDescent="0.3">
      <c r="A6" s="121" t="s">
        <v>3626</v>
      </c>
      <c r="B6" s="121"/>
      <c r="C6" s="121"/>
      <c r="D6" s="121"/>
      <c r="E6" s="121"/>
      <c r="F6" s="27" t="str">
        <f>A6</f>
        <v>This security role is assigned to users who are responsible for…</v>
      </c>
    </row>
    <row r="7" spans="1:7" x14ac:dyDescent="0.3">
      <c r="A7" s="14"/>
    </row>
    <row r="8" spans="1:7" ht="21" x14ac:dyDescent="0.3">
      <c r="A8" s="5" t="s">
        <v>2</v>
      </c>
    </row>
    <row r="9" spans="1:7" ht="14.4" customHeight="1" x14ac:dyDescent="0.3">
      <c r="A9" s="121" t="s">
        <v>3627</v>
      </c>
      <c r="B9" s="121"/>
      <c r="C9" s="121"/>
      <c r="D9" s="121"/>
      <c r="E9" s="121"/>
      <c r="F9" s="27" t="str">
        <f>A9</f>
        <v>This security role is ONLY available to be assigned to users in the Department of …</v>
      </c>
    </row>
    <row r="10" spans="1:7" x14ac:dyDescent="0.3">
      <c r="A10" s="3"/>
    </row>
    <row r="11" spans="1:7" ht="21" x14ac:dyDescent="0.3">
      <c r="A11" s="5" t="s">
        <v>298</v>
      </c>
      <c r="F11" s="27" t="str">
        <f t="shared" ref="F11:F12" si="0">A11</f>
        <v>Special Notes</v>
      </c>
      <c r="G11" s="8"/>
    </row>
    <row r="12" spans="1:7" x14ac:dyDescent="0.3">
      <c r="A12" s="118" t="s">
        <v>3628</v>
      </c>
      <c r="B12" s="118"/>
      <c r="C12" s="118"/>
      <c r="D12" s="118"/>
      <c r="E12" s="118"/>
      <c r="F12" s="27" t="str">
        <f t="shared" si="0"/>
        <v>Special Notes here…</v>
      </c>
      <c r="G12" s="8"/>
    </row>
    <row r="13" spans="1:7" x14ac:dyDescent="0.3">
      <c r="A13" s="102"/>
      <c r="B13" s="102"/>
      <c r="C13" s="102"/>
      <c r="D13" s="102"/>
      <c r="E13" s="102"/>
    </row>
    <row r="14" spans="1:7" hidden="1" x14ac:dyDescent="0.3">
      <c r="A14" s="102"/>
      <c r="B14" s="102"/>
      <c r="C14" s="102"/>
      <c r="D14" s="102"/>
      <c r="E14" s="102"/>
    </row>
    <row r="15" spans="1:7" hidden="1" x14ac:dyDescent="0.3">
      <c r="A15" s="102"/>
      <c r="B15" s="102"/>
      <c r="C15" s="102"/>
      <c r="D15" s="102"/>
      <c r="E15" s="102"/>
    </row>
    <row r="16" spans="1:7"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101"/>
      <c r="B21" s="102" t="e">
        <f>VLOOKUP(A21,Table5[#All],4,FALSE)</f>
        <v>#N/A</v>
      </c>
      <c r="C21" s="102" t="e">
        <f>VLOOKUP(A21,Table5[#All],2,FALSE)</f>
        <v>#N/A</v>
      </c>
      <c r="D21" s="102" t="e">
        <f>VLOOKUP(A21,Table5[#All],3,FALSE)</f>
        <v>#N/A</v>
      </c>
      <c r="E21" s="102" t="s">
        <v>72</v>
      </c>
      <c r="F21" s="27"/>
    </row>
  </sheetData>
  <sheetProtection sheet="1" objects="1" scenarios="1" formatCells="0" formatColumns="0" formatRows="0" sort="0" autoFilter="0"/>
  <mergeCells count="5">
    <mergeCell ref="A1:E1"/>
    <mergeCell ref="A2:E2"/>
    <mergeCell ref="A6:E6"/>
    <mergeCell ref="A9:E9"/>
    <mergeCell ref="A12:E12"/>
  </mergeCells>
  <hyperlinks>
    <hyperlink ref="E3" location="TOC!A1" display="RETURN TO TABLE OF CONTENTS" xr:uid="{07B960B0-90B2-451E-A392-E4D8ABB19B6E}"/>
  </hyperlinks>
  <pageMargins left="0.7" right="0.7" top="0.75" bottom="0.75" header="0.3" footer="0.3"/>
  <pageSetup scale="79" fitToHeight="0" orientation="portrait" verticalDpi="1200" r:id="rId1"/>
  <headerFooter>
    <oddFooter>&amp;L&amp;A Security Role&amp;RPage &amp;P of &amp;N</oddFooter>
  </headerFooter>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2759B-080D-42EB-BE48-7D35216F34E7}">
  <sheetPr codeName="Sheet55">
    <tabColor theme="5"/>
    <pageSetUpPr fitToPage="1"/>
  </sheetPr>
  <dimension ref="A1:F67"/>
  <sheetViews>
    <sheetView showGridLines="0" zoomScaleNormal="100" workbookViewId="0">
      <pane ySplit="3" topLeftCell="A4" activePane="bottomLeft" state="frozen"/>
      <selection pane="bottomLeft" activeCell="A4" sqref="A4"/>
    </sheetView>
  </sheetViews>
  <sheetFormatPr defaultRowHeight="14.4" x14ac:dyDescent="0.3"/>
  <cols>
    <col min="1" max="1" width="18.88671875" customWidth="1"/>
    <col min="2" max="2" width="50.109375" bestFit="1" customWidth="1"/>
    <col min="3" max="3" width="44.33203125" customWidth="1"/>
    <col min="4" max="4" width="106.77734375" style="27" customWidth="1"/>
  </cols>
  <sheetData>
    <row r="1" spans="1:4" ht="36.6" customHeight="1" x14ac:dyDescent="0.3">
      <c r="A1" s="117" t="s">
        <v>3357</v>
      </c>
      <c r="B1" s="117"/>
      <c r="C1" s="117"/>
    </row>
    <row r="2" spans="1:4" s="28" customFormat="1" ht="25.8" customHeight="1" x14ac:dyDescent="0.5">
      <c r="A2" s="120" t="s">
        <v>3358</v>
      </c>
      <c r="B2" s="120"/>
      <c r="C2" s="120"/>
      <c r="D2" s="35"/>
    </row>
    <row r="3" spans="1:4" x14ac:dyDescent="0.3">
      <c r="A3" s="4" t="str">
        <f>UPD_DATE</f>
        <v>Updated : August 23, 2022</v>
      </c>
      <c r="C3" s="7" t="s">
        <v>11</v>
      </c>
    </row>
    <row r="4" spans="1:4" x14ac:dyDescent="0.3">
      <c r="A4" s="2"/>
    </row>
    <row r="5" spans="1:4" ht="21" x14ac:dyDescent="0.3">
      <c r="A5" s="5" t="s">
        <v>4</v>
      </c>
    </row>
    <row r="6" spans="1:4" ht="43.2" customHeight="1" x14ac:dyDescent="0.3">
      <c r="A6" s="121" t="s">
        <v>3360</v>
      </c>
      <c r="B6" s="121"/>
      <c r="C6" s="121"/>
      <c r="D6" s="27" t="str">
        <f>A6</f>
        <v>The security roles listed here are assigned to staff responsible for certifying Interface files within IRIS. Assignees are granted access to the Interface Certification (INTREC) page where row filtering is configured so that assignees will only see files for the interface for which they are authorized.</v>
      </c>
    </row>
    <row r="7" spans="1:4" x14ac:dyDescent="0.3">
      <c r="A7" s="14"/>
    </row>
    <row r="8" spans="1:4" ht="21" x14ac:dyDescent="0.3">
      <c r="A8" s="5" t="s">
        <v>2</v>
      </c>
    </row>
    <row r="9" spans="1:4" ht="28.8" customHeight="1" x14ac:dyDescent="0.3">
      <c r="A9" s="118" t="s">
        <v>3361</v>
      </c>
      <c r="B9" s="118"/>
      <c r="C9" s="118"/>
      <c r="D9" s="27" t="str">
        <f>A9</f>
        <v>These security roles are limited to users in the department for which the interface creates transactions for. The Department Number is referenced in Security Role ID and Name.</v>
      </c>
    </row>
    <row r="10" spans="1:4" x14ac:dyDescent="0.3">
      <c r="A10" s="26"/>
      <c r="B10" s="26"/>
      <c r="C10" s="48"/>
    </row>
    <row r="11" spans="1:4" hidden="1" x14ac:dyDescent="0.3">
      <c r="A11" s="26"/>
      <c r="B11" s="26"/>
      <c r="C11" s="48"/>
    </row>
    <row r="12" spans="1:4" hidden="1" x14ac:dyDescent="0.3">
      <c r="A12" s="47"/>
      <c r="B12" s="47"/>
      <c r="C12" s="48"/>
    </row>
    <row r="13" spans="1:4" hidden="1" x14ac:dyDescent="0.3">
      <c r="A13" s="47"/>
      <c r="B13" s="47"/>
      <c r="C13" s="48"/>
    </row>
    <row r="14" spans="1:4" hidden="1" x14ac:dyDescent="0.3">
      <c r="A14" s="47"/>
      <c r="B14" s="47"/>
      <c r="C14" s="48"/>
    </row>
    <row r="15" spans="1:4" hidden="1" x14ac:dyDescent="0.3">
      <c r="A15" s="47"/>
      <c r="B15" s="47"/>
      <c r="C15" s="48"/>
    </row>
    <row r="16" spans="1:4" hidden="1" x14ac:dyDescent="0.3">
      <c r="A16" s="26"/>
      <c r="B16" s="26"/>
      <c r="C16" s="48"/>
    </row>
    <row r="17" spans="1:6" hidden="1" x14ac:dyDescent="0.3">
      <c r="A17" s="26"/>
      <c r="B17" s="26"/>
      <c r="C17" s="48"/>
    </row>
    <row r="18" spans="1:6" ht="21" x14ac:dyDescent="0.3">
      <c r="A18" s="5" t="s">
        <v>9</v>
      </c>
    </row>
    <row r="19" spans="1:6" x14ac:dyDescent="0.3">
      <c r="A19" s="14"/>
    </row>
    <row r="20" spans="1:6" s="6" customFormat="1" ht="28.8" x14ac:dyDescent="0.3">
      <c r="A20" s="6" t="s">
        <v>3418</v>
      </c>
      <c r="B20" s="6" t="s">
        <v>3359</v>
      </c>
      <c r="C20" s="6" t="s">
        <v>3419</v>
      </c>
      <c r="D20" s="27"/>
    </row>
    <row r="21" spans="1:6" s="11" customFormat="1" x14ac:dyDescent="0.3">
      <c r="A21" s="105" t="s">
        <v>259</v>
      </c>
      <c r="B21" s="105" t="s">
        <v>3378</v>
      </c>
      <c r="C21" s="100" t="s">
        <v>3420</v>
      </c>
      <c r="D21" s="27"/>
      <c r="E21" s="10"/>
      <c r="F21" s="10"/>
    </row>
    <row r="22" spans="1:6" ht="115.2" x14ac:dyDescent="0.3">
      <c r="A22" s="105" t="s">
        <v>260</v>
      </c>
      <c r="B22" s="105" t="s">
        <v>3379</v>
      </c>
      <c r="C22" s="100" t="s">
        <v>3439</v>
      </c>
      <c r="E22" s="99"/>
      <c r="F22" s="99"/>
    </row>
    <row r="23" spans="1:6" x14ac:dyDescent="0.3">
      <c r="A23" s="105" t="s">
        <v>261</v>
      </c>
      <c r="B23" s="105" t="s">
        <v>3380</v>
      </c>
      <c r="C23" s="100" t="s">
        <v>3421</v>
      </c>
      <c r="E23" s="99"/>
      <c r="F23" s="99"/>
    </row>
    <row r="24" spans="1:6" ht="28.8" x14ac:dyDescent="0.3">
      <c r="A24" s="105" t="s">
        <v>262</v>
      </c>
      <c r="B24" s="105" t="s">
        <v>3381</v>
      </c>
      <c r="C24" s="100" t="s">
        <v>3440</v>
      </c>
      <c r="E24" s="99"/>
      <c r="F24" s="99"/>
    </row>
    <row r="25" spans="1:6" ht="28.8" x14ac:dyDescent="0.3">
      <c r="A25" s="105" t="s">
        <v>263</v>
      </c>
      <c r="B25" s="105" t="s">
        <v>3382</v>
      </c>
      <c r="C25" s="100" t="s">
        <v>3441</v>
      </c>
      <c r="E25" s="99"/>
      <c r="F25" s="99"/>
    </row>
    <row r="26" spans="1:6" ht="43.2" x14ac:dyDescent="0.3">
      <c r="A26" s="105" t="s">
        <v>264</v>
      </c>
      <c r="B26" s="105" t="s">
        <v>3383</v>
      </c>
      <c r="C26" s="100" t="s">
        <v>3442</v>
      </c>
      <c r="E26" s="99"/>
      <c r="F26" s="99"/>
    </row>
    <row r="27" spans="1:6" ht="28.8" x14ac:dyDescent="0.3">
      <c r="A27" s="105" t="s">
        <v>265</v>
      </c>
      <c r="B27" s="105" t="s">
        <v>3384</v>
      </c>
      <c r="C27" s="100" t="s">
        <v>3443</v>
      </c>
      <c r="E27" s="99"/>
      <c r="F27" s="99"/>
    </row>
    <row r="28" spans="1:6" x14ac:dyDescent="0.3">
      <c r="A28" s="105" t="s">
        <v>266</v>
      </c>
      <c r="B28" s="105" t="s">
        <v>3385</v>
      </c>
      <c r="C28" s="100" t="s">
        <v>3422</v>
      </c>
      <c r="E28" s="99"/>
      <c r="F28" s="99"/>
    </row>
    <row r="29" spans="1:6" x14ac:dyDescent="0.3">
      <c r="A29" s="105" t="s">
        <v>267</v>
      </c>
      <c r="B29" s="105" t="s">
        <v>3386</v>
      </c>
      <c r="C29" s="100" t="s">
        <v>3423</v>
      </c>
      <c r="E29" s="99"/>
      <c r="F29" s="99"/>
    </row>
    <row r="30" spans="1:6" x14ac:dyDescent="0.3">
      <c r="A30" s="105" t="s">
        <v>268</v>
      </c>
      <c r="B30" s="105" t="s">
        <v>3387</v>
      </c>
      <c r="C30" s="100" t="s">
        <v>3444</v>
      </c>
      <c r="E30" s="99"/>
      <c r="F30" s="99"/>
    </row>
    <row r="31" spans="1:6" ht="28.8" x14ac:dyDescent="0.3">
      <c r="A31" s="105" t="s">
        <v>269</v>
      </c>
      <c r="B31" s="105" t="s">
        <v>3388</v>
      </c>
      <c r="C31" s="100" t="s">
        <v>3445</v>
      </c>
      <c r="E31" s="99"/>
      <c r="F31" s="99"/>
    </row>
    <row r="32" spans="1:6" ht="28.8" x14ac:dyDescent="0.3">
      <c r="A32" s="105" t="s">
        <v>270</v>
      </c>
      <c r="B32" s="105" t="s">
        <v>3389</v>
      </c>
      <c r="C32" s="100" t="s">
        <v>3446</v>
      </c>
      <c r="E32" s="99"/>
      <c r="F32" s="99"/>
    </row>
    <row r="33" spans="1:6" x14ac:dyDescent="0.3">
      <c r="A33" s="105" t="s">
        <v>271</v>
      </c>
      <c r="B33" s="105" t="s">
        <v>3390</v>
      </c>
      <c r="C33" s="100" t="s">
        <v>3424</v>
      </c>
      <c r="E33" s="99"/>
      <c r="F33" s="99"/>
    </row>
    <row r="34" spans="1:6" ht="28.8" x14ac:dyDescent="0.3">
      <c r="A34" s="105" t="s">
        <v>272</v>
      </c>
      <c r="B34" s="105" t="s">
        <v>3391</v>
      </c>
      <c r="C34" s="100" t="s">
        <v>3447</v>
      </c>
      <c r="E34" s="99"/>
      <c r="F34" s="99"/>
    </row>
    <row r="35" spans="1:6" x14ac:dyDescent="0.3">
      <c r="A35" s="105" t="s">
        <v>273</v>
      </c>
      <c r="B35" s="105" t="s">
        <v>3392</v>
      </c>
      <c r="C35" s="100" t="s">
        <v>3425</v>
      </c>
      <c r="E35" s="99"/>
      <c r="F35" s="99"/>
    </row>
    <row r="36" spans="1:6" x14ac:dyDescent="0.3">
      <c r="A36" s="105" t="s">
        <v>274</v>
      </c>
      <c r="B36" s="105" t="s">
        <v>3393</v>
      </c>
      <c r="C36" s="100" t="s">
        <v>3426</v>
      </c>
      <c r="E36" s="99"/>
      <c r="F36" s="99"/>
    </row>
    <row r="37" spans="1:6" x14ac:dyDescent="0.3">
      <c r="A37" s="105" t="s">
        <v>275</v>
      </c>
      <c r="B37" s="105" t="s">
        <v>3394</v>
      </c>
      <c r="C37" s="100" t="s">
        <v>3427</v>
      </c>
      <c r="E37" s="99"/>
      <c r="F37" s="99"/>
    </row>
    <row r="38" spans="1:6" ht="28.8" x14ac:dyDescent="0.3">
      <c r="A38" s="105" t="s">
        <v>276</v>
      </c>
      <c r="B38" s="105" t="s">
        <v>3395</v>
      </c>
      <c r="C38" s="100" t="s">
        <v>3448</v>
      </c>
      <c r="E38" s="99"/>
      <c r="F38" s="99"/>
    </row>
    <row r="39" spans="1:6" ht="28.8" x14ac:dyDescent="0.3">
      <c r="A39" s="105" t="s">
        <v>277</v>
      </c>
      <c r="B39" s="105" t="s">
        <v>3396</v>
      </c>
      <c r="C39" s="100" t="s">
        <v>3449</v>
      </c>
      <c r="E39" s="99"/>
      <c r="F39" s="99"/>
    </row>
    <row r="40" spans="1:6" x14ac:dyDescent="0.3">
      <c r="A40" s="105" t="s">
        <v>3362</v>
      </c>
      <c r="B40" s="105" t="s">
        <v>3397</v>
      </c>
      <c r="C40" s="100" t="s">
        <v>3428</v>
      </c>
      <c r="E40" s="99"/>
      <c r="F40" s="99"/>
    </row>
    <row r="41" spans="1:6" x14ac:dyDescent="0.3">
      <c r="A41" s="105" t="s">
        <v>3363</v>
      </c>
      <c r="B41" s="105" t="s">
        <v>3398</v>
      </c>
      <c r="C41" s="100" t="s">
        <v>3429</v>
      </c>
      <c r="E41" s="99"/>
      <c r="F41" s="99"/>
    </row>
    <row r="42" spans="1:6" ht="43.2" x14ac:dyDescent="0.3">
      <c r="A42" s="105" t="s">
        <v>3364</v>
      </c>
      <c r="B42" s="105" t="s">
        <v>3399</v>
      </c>
      <c r="C42" s="100" t="s">
        <v>3450</v>
      </c>
      <c r="E42" s="99"/>
      <c r="F42" s="99"/>
    </row>
    <row r="43" spans="1:6" x14ac:dyDescent="0.3">
      <c r="A43" s="105" t="s">
        <v>3365</v>
      </c>
      <c r="B43" s="105" t="s">
        <v>3400</v>
      </c>
      <c r="C43" s="100" t="s">
        <v>3430</v>
      </c>
      <c r="E43" s="99"/>
      <c r="F43" s="99"/>
    </row>
    <row r="44" spans="1:6" ht="28.8" x14ac:dyDescent="0.3">
      <c r="A44" s="105" t="s">
        <v>3366</v>
      </c>
      <c r="B44" s="105" t="s">
        <v>3401</v>
      </c>
      <c r="C44" s="100" t="s">
        <v>3451</v>
      </c>
      <c r="E44" s="99"/>
      <c r="F44" s="99"/>
    </row>
    <row r="45" spans="1:6" x14ac:dyDescent="0.3">
      <c r="A45" s="100" t="s">
        <v>278</v>
      </c>
      <c r="B45" s="100" t="s">
        <v>3402</v>
      </c>
      <c r="C45" s="100" t="s">
        <v>3431</v>
      </c>
      <c r="E45" s="99"/>
      <c r="F45" s="99"/>
    </row>
    <row r="46" spans="1:6" x14ac:dyDescent="0.3">
      <c r="A46" s="100" t="s">
        <v>279</v>
      </c>
      <c r="B46" s="100" t="s">
        <v>3403</v>
      </c>
      <c r="C46" s="100" t="s">
        <v>3452</v>
      </c>
      <c r="E46" s="99"/>
      <c r="F46" s="99"/>
    </row>
    <row r="47" spans="1:6" x14ac:dyDescent="0.3">
      <c r="A47" s="100" t="s">
        <v>280</v>
      </c>
      <c r="B47" s="100" t="s">
        <v>3404</v>
      </c>
      <c r="C47" s="100" t="s">
        <v>3432</v>
      </c>
      <c r="E47" s="99"/>
      <c r="F47" s="99"/>
    </row>
    <row r="48" spans="1:6" ht="28.8" x14ac:dyDescent="0.3">
      <c r="A48" s="100" t="s">
        <v>281</v>
      </c>
      <c r="B48" s="100" t="s">
        <v>3405</v>
      </c>
      <c r="C48" s="100" t="s">
        <v>3453</v>
      </c>
      <c r="E48" s="99"/>
      <c r="F48" s="99"/>
    </row>
    <row r="49" spans="1:6" x14ac:dyDescent="0.3">
      <c r="A49" s="100" t="s">
        <v>3367</v>
      </c>
      <c r="B49" s="100" t="s">
        <v>3406</v>
      </c>
      <c r="C49" s="100" t="s">
        <v>3433</v>
      </c>
      <c r="E49" s="99"/>
      <c r="F49" s="99"/>
    </row>
    <row r="50" spans="1:6" ht="28.8" x14ac:dyDescent="0.3">
      <c r="A50" s="100" t="s">
        <v>3368</v>
      </c>
      <c r="B50" s="100" t="s">
        <v>3407</v>
      </c>
      <c r="C50" s="100" t="s">
        <v>3454</v>
      </c>
      <c r="E50" s="99"/>
      <c r="F50" s="99"/>
    </row>
    <row r="51" spans="1:6" x14ac:dyDescent="0.3">
      <c r="A51" s="100" t="s">
        <v>282</v>
      </c>
      <c r="B51" s="100" t="s">
        <v>3408</v>
      </c>
      <c r="C51" s="100" t="s">
        <v>3434</v>
      </c>
      <c r="E51" s="99"/>
      <c r="F51" s="99"/>
    </row>
    <row r="52" spans="1:6" ht="115.2" x14ac:dyDescent="0.3">
      <c r="A52" s="100" t="s">
        <v>3369</v>
      </c>
      <c r="B52" s="100" t="s">
        <v>3409</v>
      </c>
      <c r="C52" s="100" t="s">
        <v>3455</v>
      </c>
      <c r="E52" s="99"/>
      <c r="F52" s="99"/>
    </row>
    <row r="53" spans="1:6" x14ac:dyDescent="0.3">
      <c r="A53" s="100" t="s">
        <v>3370</v>
      </c>
      <c r="B53" s="100" t="s">
        <v>3410</v>
      </c>
      <c r="C53" s="100" t="s">
        <v>3435</v>
      </c>
      <c r="E53" s="99"/>
      <c r="F53" s="99"/>
    </row>
    <row r="54" spans="1:6" x14ac:dyDescent="0.3">
      <c r="A54" s="100" t="s">
        <v>3371</v>
      </c>
      <c r="B54" s="100" t="s">
        <v>3411</v>
      </c>
      <c r="C54" s="100" t="s">
        <v>3436</v>
      </c>
      <c r="E54" s="99"/>
      <c r="F54" s="99"/>
    </row>
    <row r="55" spans="1:6" ht="43.2" x14ac:dyDescent="0.3">
      <c r="A55" s="100" t="s">
        <v>3372</v>
      </c>
      <c r="B55" s="100" t="s">
        <v>3412</v>
      </c>
      <c r="C55" s="100" t="s">
        <v>3456</v>
      </c>
      <c r="E55" s="99"/>
      <c r="F55" s="99"/>
    </row>
    <row r="56" spans="1:6" ht="28.8" x14ac:dyDescent="0.3">
      <c r="A56" s="100" t="s">
        <v>3373</v>
      </c>
      <c r="B56" s="100" t="s">
        <v>3413</v>
      </c>
      <c r="C56" s="100" t="s">
        <v>3457</v>
      </c>
      <c r="E56" s="99"/>
      <c r="F56" s="99"/>
    </row>
    <row r="57" spans="1:6" ht="28.8" x14ac:dyDescent="0.3">
      <c r="A57" s="100" t="s">
        <v>3374</v>
      </c>
      <c r="B57" s="100" t="s">
        <v>3414</v>
      </c>
      <c r="C57" s="100" t="s">
        <v>3458</v>
      </c>
      <c r="E57" s="99"/>
      <c r="F57" s="99"/>
    </row>
    <row r="58" spans="1:6" ht="28.8" x14ac:dyDescent="0.3">
      <c r="A58" s="100" t="s">
        <v>3375</v>
      </c>
      <c r="B58" s="100" t="s">
        <v>3415</v>
      </c>
      <c r="C58" s="100" t="s">
        <v>3459</v>
      </c>
      <c r="E58" s="99"/>
      <c r="F58" s="99"/>
    </row>
    <row r="59" spans="1:6" x14ac:dyDescent="0.3">
      <c r="A59" s="100" t="s">
        <v>3376</v>
      </c>
      <c r="B59" s="100" t="s">
        <v>3416</v>
      </c>
      <c r="C59" s="100" t="s">
        <v>3437</v>
      </c>
      <c r="E59" s="99"/>
      <c r="F59" s="99"/>
    </row>
    <row r="60" spans="1:6" x14ac:dyDescent="0.3">
      <c r="A60" s="100" t="s">
        <v>3377</v>
      </c>
      <c r="B60" s="100" t="s">
        <v>3417</v>
      </c>
      <c r="C60" s="100" t="s">
        <v>3438</v>
      </c>
      <c r="E60" s="99"/>
      <c r="F60" s="99"/>
    </row>
    <row r="61" spans="1:6" x14ac:dyDescent="0.3">
      <c r="E61" s="99"/>
      <c r="F61" s="99"/>
    </row>
    <row r="62" spans="1:6" x14ac:dyDescent="0.3">
      <c r="D62"/>
    </row>
    <row r="63" spans="1:6" x14ac:dyDescent="0.3">
      <c r="D63"/>
    </row>
    <row r="64" spans="1:6" x14ac:dyDescent="0.3">
      <c r="D64"/>
    </row>
    <row r="65" spans="4:4" x14ac:dyDescent="0.3">
      <c r="D65"/>
    </row>
    <row r="66" spans="4:4" x14ac:dyDescent="0.3">
      <c r="D66"/>
    </row>
    <row r="67" spans="4:4" x14ac:dyDescent="0.3">
      <c r="D67"/>
    </row>
  </sheetData>
  <sheetProtection sheet="1" objects="1" scenarios="1" formatCells="0" formatColumns="0" formatRows="0" sort="0" autoFilter="0"/>
  <mergeCells count="4">
    <mergeCell ref="A1:C1"/>
    <mergeCell ref="A2:C2"/>
    <mergeCell ref="A6:C6"/>
    <mergeCell ref="A9:C9"/>
  </mergeCells>
  <conditionalFormatting sqref="A21:A61">
    <cfRule type="duplicateValues" dxfId="56" priority="3"/>
  </conditionalFormatting>
  <hyperlinks>
    <hyperlink ref="C3" location="TOC!A1" display="RETURN TO TABLE OF CONTENTS" xr:uid="{3A707AB6-027F-40F6-B7F0-EAE32650CBDE}"/>
  </hyperlinks>
  <pageMargins left="0.7" right="0.7" top="0.75" bottom="0.75" header="0.3" footer="0.3"/>
  <pageSetup scale="79" fitToHeight="0" orientation="portrait" verticalDpi="1200" r:id="rId1"/>
  <headerFooter>
    <oddFooter>&amp;L&amp;A Security Role&amp;RPage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2FA5E-D5C3-4E19-AC28-1EBF1DBAD74E}">
  <sheetPr codeName="Sheet56">
    <tabColor theme="5"/>
    <pageSetUpPr fitToPage="1"/>
  </sheetPr>
  <dimension ref="A1:F27"/>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315</v>
      </c>
      <c r="B1" s="117"/>
      <c r="C1" s="117"/>
      <c r="D1" s="117"/>
      <c r="E1" s="117"/>
    </row>
    <row r="2" spans="1:6" s="28" customFormat="1" ht="25.8" x14ac:dyDescent="0.5">
      <c r="A2" s="120" t="s">
        <v>52</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s="8" customFormat="1" ht="28.8" x14ac:dyDescent="0.3">
      <c r="A6" s="124" t="s">
        <v>3460</v>
      </c>
      <c r="B6" s="125"/>
      <c r="C6" s="125"/>
      <c r="D6" s="125"/>
      <c r="E6" s="125"/>
      <c r="F6" s="27" t="str">
        <f>A6</f>
        <v xml:space="preserve">This security role allows users read-only access to the Confidential Financial Transactions and data for all State of Alaska departments. </v>
      </c>
    </row>
    <row r="7" spans="1:6" x14ac:dyDescent="0.3">
      <c r="A7" s="14"/>
    </row>
    <row r="8" spans="1:6" ht="21" x14ac:dyDescent="0.3">
      <c r="A8" s="5" t="s">
        <v>2</v>
      </c>
    </row>
    <row r="9" spans="1:6" s="8" customFormat="1" ht="28.8" x14ac:dyDescent="0.3">
      <c r="A9" s="126" t="s">
        <v>3461</v>
      </c>
      <c r="B9" s="126"/>
      <c r="C9" s="126"/>
      <c r="D9" s="126"/>
      <c r="E9" s="126"/>
      <c r="F9" s="27" t="str">
        <f>A9</f>
        <v>The security role is ONLY available for assignment to Division of Legislative Audit (30-LEG) staff, and Department of Revenue (04-DOR), Cash Management and Unclaimed Property staff.</v>
      </c>
    </row>
    <row r="10" spans="1:6" x14ac:dyDescent="0.3">
      <c r="A10" s="19"/>
    </row>
    <row r="11" spans="1:6" hidden="1" x14ac:dyDescent="0.3">
      <c r="A11" s="19"/>
    </row>
    <row r="12" spans="1:6" hidden="1" x14ac:dyDescent="0.3">
      <c r="A12" s="19"/>
    </row>
    <row r="13" spans="1:6" hidden="1" x14ac:dyDescent="0.3">
      <c r="A13" s="19"/>
    </row>
    <row r="14" spans="1:6" hidden="1" x14ac:dyDescent="0.3">
      <c r="A14" s="19"/>
    </row>
    <row r="15" spans="1:6" hidden="1" x14ac:dyDescent="0.3">
      <c r="A15" s="19"/>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ht="28.8" x14ac:dyDescent="0.3">
      <c r="A21" s="98" t="s">
        <v>190</v>
      </c>
      <c r="B21" s="98" t="str">
        <f>VLOOKUP(A21,Table5[#All],4,FALSE)</f>
        <v>CONFIDENTIAL WARRANT AUTOMATIC DISBURSEMENT</v>
      </c>
      <c r="C21" s="98" t="str">
        <f>VLOOKUP(A21,Table5[#All],2,FALSE)</f>
        <v>Accounts Payable</v>
      </c>
      <c r="D21" s="98" t="str">
        <f>VLOOKUP(A21,Table5[#All],3,FALSE)</f>
        <v>Transactions</v>
      </c>
      <c r="E21" s="98" t="s">
        <v>72</v>
      </c>
      <c r="F21" s="27"/>
    </row>
    <row r="22" spans="1:6" s="6" customFormat="1" x14ac:dyDescent="0.3">
      <c r="A22" s="98" t="s">
        <v>74</v>
      </c>
      <c r="B22" s="98" t="str">
        <f>VLOOKUP(A22,Table5[#All],4,FALSE)</f>
        <v>CONFIDENTIAL DISBURSEMENT REVISION</v>
      </c>
      <c r="C22" s="98" t="str">
        <f>VLOOKUP(A22,Table5[#All],2,FALSE)</f>
        <v>General Accounting</v>
      </c>
      <c r="D22" s="98" t="str">
        <f>VLOOKUP(A22,Table5[#All],3,FALSE)</f>
        <v>Transactions</v>
      </c>
      <c r="E22" s="98" t="s">
        <v>72</v>
      </c>
      <c r="F22" s="27"/>
    </row>
    <row r="23" spans="1:6" s="6" customFormat="1" x14ac:dyDescent="0.3">
      <c r="A23" s="98" t="s">
        <v>191</v>
      </c>
      <c r="B23" s="98" t="str">
        <f>VLOOKUP(A23,Table5[#All],4,FALSE)</f>
        <v>CONFIDENTIAL WARRANT EFT</v>
      </c>
      <c r="C23" s="98" t="str">
        <f>VLOOKUP(A23,Table5[#All],2,FALSE)</f>
        <v>Accounts Payable</v>
      </c>
      <c r="D23" s="98" t="str">
        <f>VLOOKUP(A23,Table5[#All],3,FALSE)</f>
        <v>Transactions</v>
      </c>
      <c r="E23" s="98" t="s">
        <v>72</v>
      </c>
      <c r="F23" s="27"/>
    </row>
    <row r="24" spans="1:6" s="6" customFormat="1" ht="28.8" x14ac:dyDescent="0.3">
      <c r="A24" s="98" t="s">
        <v>192</v>
      </c>
      <c r="B24" s="98" t="str">
        <f>VLOOKUP(A24,Table5[#All],4,FALSE)</f>
        <v>CONFIDENTIAL GENERAL ACCOUNTING ENCUMB</v>
      </c>
      <c r="C24" s="98" t="str">
        <f>VLOOKUP(A24,Table5[#All],2,FALSE)</f>
        <v>General Accounting</v>
      </c>
      <c r="D24" s="98" t="str">
        <f>VLOOKUP(A24,Table5[#All],3,FALSE)</f>
        <v>Transactions</v>
      </c>
      <c r="E24" s="98" t="s">
        <v>72</v>
      </c>
      <c r="F24" s="27"/>
    </row>
    <row r="25" spans="1:6" s="6" customFormat="1" ht="28.8" x14ac:dyDescent="0.3">
      <c r="A25" s="98" t="s">
        <v>73</v>
      </c>
      <c r="B25" s="98" t="str">
        <f>VLOOKUP(A25,Table5[#All],4,FALSE)</f>
        <v>CONFIDENTIAL WARRANT GENERAL ACCT EXPENDITURE</v>
      </c>
      <c r="C25" s="98" t="str">
        <f>VLOOKUP(A25,Table5[#All],2,FALSE)</f>
        <v>General Accounting</v>
      </c>
      <c r="D25" s="98" t="str">
        <f>VLOOKUP(A25,Table5[#All],3,FALSE)</f>
        <v>Transactions</v>
      </c>
      <c r="E25" s="98" t="s">
        <v>72</v>
      </c>
      <c r="F25" s="27"/>
    </row>
    <row r="26" spans="1:6" s="6" customFormat="1" ht="28.8" x14ac:dyDescent="0.3">
      <c r="A26" s="98" t="s">
        <v>193</v>
      </c>
      <c r="B26" s="98" t="str">
        <f>VLOOKUP(A26,Table5[#All],4,FALSE)</f>
        <v>CONFIDENTIAL MANUAL DISBURSEMENT</v>
      </c>
      <c r="C26" s="98" t="str">
        <f>VLOOKUP(A26,Table5[#All],2,FALSE)</f>
        <v>Accounts Payable</v>
      </c>
      <c r="D26" s="98" t="str">
        <f>VLOOKUP(A26,Table5[#All],3,FALSE)</f>
        <v>Transactions</v>
      </c>
      <c r="E26" s="98" t="s">
        <v>194</v>
      </c>
      <c r="F26" s="27"/>
    </row>
    <row r="27" spans="1:6" s="6" customFormat="1" ht="28.8" x14ac:dyDescent="0.3">
      <c r="A27" s="98" t="s">
        <v>75</v>
      </c>
      <c r="B27" s="98" t="str">
        <f>VLOOKUP(A27,Table5[#All],4,FALSE)</f>
        <v>PAYMENT REQUEST - COMMODITY BASED - CONFIDENTIAL WARRANT</v>
      </c>
      <c r="C27" s="98" t="str">
        <f>VLOOKUP(A27,Table5[#All],2,FALSE)</f>
        <v>Accounts Payable</v>
      </c>
      <c r="D27" s="98" t="str">
        <f>VLOOKUP(A27,Table5[#All],3,FALSE)</f>
        <v>Transactions</v>
      </c>
      <c r="E27" s="98" t="s">
        <v>72</v>
      </c>
      <c r="F27" s="27"/>
    </row>
  </sheetData>
  <sheetProtection sheet="1" objects="1" scenarios="1" formatCells="0" formatColumns="0" formatRows="0" sort="0" autoFilter="0"/>
  <mergeCells count="4">
    <mergeCell ref="A1:E1"/>
    <mergeCell ref="A6:E6"/>
    <mergeCell ref="A9:E9"/>
    <mergeCell ref="A2:E2"/>
  </mergeCells>
  <hyperlinks>
    <hyperlink ref="E3" location="TOC!A1" display="RETURN TO TABLE OF CONTENTS" xr:uid="{431FAF8E-2386-4D46-B52E-58BC25731BD4}"/>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688D-94FC-41B3-B67F-AC5F3227A4F6}">
  <sheetPr codeName="Sheet10">
    <tabColor theme="9"/>
    <pageSetUpPr fitToPage="1"/>
  </sheetPr>
  <dimension ref="A1:G45"/>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5" customWidth="1"/>
    <col min="2" max="2" width="40.77734375" customWidth="1"/>
    <col min="3" max="4" width="12.88671875" customWidth="1"/>
    <col min="5" max="5" width="19.77734375" customWidth="1"/>
    <col min="7" max="7" width="92.21875" style="27" customWidth="1"/>
  </cols>
  <sheetData>
    <row r="1" spans="1:7" ht="36.6" x14ac:dyDescent="0.3">
      <c r="A1" s="30" t="s">
        <v>3323</v>
      </c>
      <c r="B1" s="24"/>
      <c r="C1" s="49"/>
      <c r="D1" s="24"/>
      <c r="E1" s="24"/>
    </row>
    <row r="2" spans="1:7" s="28" customFormat="1" ht="25.8" x14ac:dyDescent="0.5">
      <c r="A2" s="31" t="s">
        <v>44</v>
      </c>
      <c r="B2" s="32"/>
      <c r="C2" s="51"/>
      <c r="D2" s="32"/>
      <c r="E2" s="32"/>
      <c r="G2" s="35"/>
    </row>
    <row r="3" spans="1:7" x14ac:dyDescent="0.3">
      <c r="A3" s="4" t="str">
        <f>UPD_DATE</f>
        <v>Updated : August 23, 2022</v>
      </c>
      <c r="E3" s="7" t="s">
        <v>11</v>
      </c>
    </row>
    <row r="4" spans="1:7" x14ac:dyDescent="0.3">
      <c r="A4" s="2"/>
    </row>
    <row r="5" spans="1:7" ht="21" x14ac:dyDescent="0.3">
      <c r="A5" s="5" t="s">
        <v>4</v>
      </c>
    </row>
    <row r="6" spans="1:7" s="8" customFormat="1" ht="28.8" x14ac:dyDescent="0.3">
      <c r="A6" s="124" t="s">
        <v>3335</v>
      </c>
      <c r="B6" s="124"/>
      <c r="C6" s="124"/>
      <c r="D6" s="124"/>
      <c r="E6" s="124"/>
      <c r="G6" s="27" t="str">
        <f>A6</f>
        <v>This security role allows the user to take the action of “Approve” or “Reject All” on procurement and fixed asset transactions for Executive Branch departments as listed below.</v>
      </c>
    </row>
    <row r="7" spans="1:7" x14ac:dyDescent="0.3">
      <c r="A7" s="12"/>
    </row>
    <row r="8" spans="1:7" ht="21" x14ac:dyDescent="0.3">
      <c r="A8" s="5" t="s">
        <v>2</v>
      </c>
    </row>
    <row r="9" spans="1:7" s="8" customFormat="1" ht="28.8" x14ac:dyDescent="0.3">
      <c r="A9" s="126" t="s">
        <v>3324</v>
      </c>
      <c r="B9" s="126"/>
      <c r="C9" s="126"/>
      <c r="D9" s="126"/>
      <c r="E9" s="126"/>
      <c r="G9" s="27" t="str">
        <f>A9</f>
        <v>This security role is ONLY available to be assigned to users in the Department of Administration (02-DOA), Office of Procurement and Property Management (OPPM) staff.</v>
      </c>
    </row>
    <row r="10" spans="1:7" s="8" customFormat="1" x14ac:dyDescent="0.3">
      <c r="A10" s="44"/>
      <c r="B10" s="44"/>
      <c r="C10" s="50"/>
      <c r="D10" s="44"/>
      <c r="E10" s="44"/>
      <c r="G10" s="27"/>
    </row>
    <row r="11" spans="1:7" s="8" customFormat="1" hidden="1" x14ac:dyDescent="0.3">
      <c r="A11" s="44"/>
      <c r="B11" s="44"/>
      <c r="C11" s="50"/>
      <c r="D11" s="44"/>
      <c r="E11" s="44"/>
      <c r="G11" s="27"/>
    </row>
    <row r="12" spans="1:7" s="8" customFormat="1" hidden="1" x14ac:dyDescent="0.3">
      <c r="A12" s="44"/>
      <c r="B12" s="44"/>
      <c r="C12" s="50"/>
      <c r="D12" s="44"/>
      <c r="E12" s="44"/>
      <c r="G12" s="27"/>
    </row>
    <row r="13" spans="1:7" s="8" customFormat="1" hidden="1" x14ac:dyDescent="0.3">
      <c r="A13" s="44"/>
      <c r="B13" s="44"/>
      <c r="C13" s="50"/>
      <c r="D13" s="44"/>
      <c r="E13" s="44"/>
      <c r="G13" s="27"/>
    </row>
    <row r="14" spans="1:7" hidden="1" x14ac:dyDescent="0.3">
      <c r="A14" s="3"/>
    </row>
    <row r="15" spans="1:7" hidden="1" x14ac:dyDescent="0.3">
      <c r="A15" s="3"/>
    </row>
    <row r="16" spans="1:7" hidden="1" x14ac:dyDescent="0.3">
      <c r="A16" s="3"/>
    </row>
    <row r="17" spans="1:7" hidden="1" x14ac:dyDescent="0.3">
      <c r="A17" s="3"/>
    </row>
    <row r="18" spans="1:7" ht="21" x14ac:dyDescent="0.3">
      <c r="A18" s="5" t="s">
        <v>9</v>
      </c>
    </row>
    <row r="19" spans="1:7" x14ac:dyDescent="0.3">
      <c r="A19" s="12"/>
    </row>
    <row r="20" spans="1:7" s="6" customFormat="1" ht="28.8" x14ac:dyDescent="0.3">
      <c r="A20" s="6" t="s">
        <v>3</v>
      </c>
      <c r="B20" s="6" t="s">
        <v>76</v>
      </c>
      <c r="C20" s="6" t="s">
        <v>2053</v>
      </c>
      <c r="D20" s="6" t="s">
        <v>10</v>
      </c>
      <c r="E20" s="6" t="s">
        <v>175</v>
      </c>
      <c r="G20" s="27"/>
    </row>
    <row r="21" spans="1:7" x14ac:dyDescent="0.3">
      <c r="A21" t="s">
        <v>77</v>
      </c>
      <c r="B21" t="str">
        <f>VLOOKUP(A21,Table5[#All],4,FALSE)</f>
        <v>CONTRACT</v>
      </c>
      <c r="C21" t="str">
        <f>VLOOKUP(A21,Table5[#All],2,FALSE)</f>
        <v>Procurement</v>
      </c>
      <c r="D21" t="str">
        <f>VLOOKUP(A21,Table5[#All],3,FALSE)</f>
        <v>Transactions</v>
      </c>
      <c r="E21" t="s">
        <v>72</v>
      </c>
    </row>
    <row r="22" spans="1:7" x14ac:dyDescent="0.3">
      <c r="A22" t="s">
        <v>78</v>
      </c>
      <c r="B22" t="str">
        <f>VLOOKUP(A22,Table5[#All],4,FALSE)</f>
        <v>DELIVERY ORDER</v>
      </c>
      <c r="C22" t="str">
        <f>VLOOKUP(A22,Table5[#All],2,FALSE)</f>
        <v>Procurement</v>
      </c>
      <c r="D22" t="str">
        <f>VLOOKUP(A22,Table5[#All],3,FALSE)</f>
        <v>Transactions</v>
      </c>
      <c r="E22" t="s">
        <v>72</v>
      </c>
    </row>
    <row r="23" spans="1:7" x14ac:dyDescent="0.3">
      <c r="A23" t="s">
        <v>79</v>
      </c>
      <c r="B23" t="str">
        <f>VLOOKUP(A23,Table5[#All],4,FALSE)</f>
        <v>EVALUATION TRANSACTION</v>
      </c>
      <c r="C23" t="str">
        <f>VLOOKUP(A23,Table5[#All],2,FALSE)</f>
        <v>Procurement</v>
      </c>
      <c r="D23" t="str">
        <f>VLOOKUP(A23,Table5[#All],3,FALSE)</f>
        <v>Transactions</v>
      </c>
      <c r="E23" t="s">
        <v>72</v>
      </c>
    </row>
    <row r="24" spans="1:7" x14ac:dyDescent="0.3">
      <c r="A24" t="s">
        <v>80</v>
      </c>
      <c r="B24" t="str">
        <f>VLOOKUP(A24,Table5[#All],4,FALSE)</f>
        <v>EVALUATOR</v>
      </c>
      <c r="C24" t="str">
        <f>VLOOKUP(A24,Table5[#All],2,FALSE)</f>
        <v>Procurement</v>
      </c>
      <c r="D24" t="str">
        <f>VLOOKUP(A24,Table5[#All],3,FALSE)</f>
        <v>Transactions</v>
      </c>
      <c r="E24" t="s">
        <v>72</v>
      </c>
    </row>
    <row r="25" spans="1:7" x14ac:dyDescent="0.3">
      <c r="A25" t="s">
        <v>64</v>
      </c>
      <c r="B25" t="str">
        <f>VLOOKUP(A25,Table5[#All],4,FALSE)</f>
        <v>FIXED ASSET ACQUISITION</v>
      </c>
      <c r="C25" t="str">
        <f>VLOOKUP(A25,Table5[#All],2,FALSE)</f>
        <v>Fixed Asset</v>
      </c>
      <c r="D25" t="str">
        <f>VLOOKUP(A25,Table5[#All],3,FALSE)</f>
        <v>Transactions</v>
      </c>
      <c r="E25" t="s">
        <v>72</v>
      </c>
    </row>
    <row r="26" spans="1:7" x14ac:dyDescent="0.3">
      <c r="A26" t="s">
        <v>65</v>
      </c>
      <c r="B26" t="str">
        <f>VLOOKUP(A26,Table5[#All],4,FALSE)</f>
        <v>FIXED ASSET CANCELLATION</v>
      </c>
      <c r="C26" t="str">
        <f>VLOOKUP(A26,Table5[#All],2,FALSE)</f>
        <v>Fixed Asset</v>
      </c>
      <c r="D26" t="str">
        <f>VLOOKUP(A26,Table5[#All],3,FALSE)</f>
        <v>Transactions</v>
      </c>
      <c r="E26" t="s">
        <v>72</v>
      </c>
    </row>
    <row r="27" spans="1:7" x14ac:dyDescent="0.3">
      <c r="A27" t="s">
        <v>66</v>
      </c>
      <c r="B27" t="str">
        <f>VLOOKUP(A27,Table5[#All],4,FALSE)</f>
        <v>FIXED ASSET DISPOSITION</v>
      </c>
      <c r="C27" t="str">
        <f>VLOOKUP(A27,Table5[#All],2,FALSE)</f>
        <v>Fixed Asset</v>
      </c>
      <c r="D27" t="str">
        <f>VLOOKUP(A27,Table5[#All],3,FALSE)</f>
        <v>Transactions</v>
      </c>
      <c r="E27" t="s">
        <v>72</v>
      </c>
    </row>
    <row r="28" spans="1:7" x14ac:dyDescent="0.3">
      <c r="A28" t="s">
        <v>67</v>
      </c>
      <c r="B28" t="str">
        <f>VLOOKUP(A28,Table5[#All],4,FALSE)</f>
        <v>FIXED ASSET INCREASE/DECREASE</v>
      </c>
      <c r="C28" t="str">
        <f>VLOOKUP(A28,Table5[#All],2,FALSE)</f>
        <v>Fixed Asset</v>
      </c>
      <c r="D28" t="str">
        <f>VLOOKUP(A28,Table5[#All],3,FALSE)</f>
        <v>Transactions</v>
      </c>
      <c r="E28" t="s">
        <v>72</v>
      </c>
    </row>
    <row r="29" spans="1:7" x14ac:dyDescent="0.3">
      <c r="A29" t="s">
        <v>68</v>
      </c>
      <c r="B29" t="str">
        <f>VLOOKUP(A29,Table5[#All],4,FALSE)</f>
        <v>FIXED ASSET MODIFICATION</v>
      </c>
      <c r="C29" t="str">
        <f>VLOOKUP(A29,Table5[#All],2,FALSE)</f>
        <v>Fixed Asset</v>
      </c>
      <c r="D29" t="str">
        <f>VLOOKUP(A29,Table5[#All],3,FALSE)</f>
        <v>Transactions</v>
      </c>
      <c r="E29" t="s">
        <v>72</v>
      </c>
    </row>
    <row r="30" spans="1:7" x14ac:dyDescent="0.3">
      <c r="A30" t="s">
        <v>69</v>
      </c>
      <c r="B30" t="str">
        <f>VLOOKUP(A30,Table5[#All],4,FALSE)</f>
        <v>FIXED ASSET TRANSFER</v>
      </c>
      <c r="C30" t="str">
        <f>VLOOKUP(A30,Table5[#All],2,FALSE)</f>
        <v>Fixed Asset</v>
      </c>
      <c r="D30" t="str">
        <f>VLOOKUP(A30,Table5[#All],3,FALSE)</f>
        <v>Transactions</v>
      </c>
      <c r="E30" t="s">
        <v>72</v>
      </c>
    </row>
    <row r="31" spans="1:7" x14ac:dyDescent="0.3">
      <c r="A31" t="s">
        <v>70</v>
      </c>
      <c r="B31" t="str">
        <f>VLOOKUP(A31,Table5[#All],4,FALSE)</f>
        <v>FIXED ASSET TYPE CHANGE</v>
      </c>
      <c r="C31" t="str">
        <f>VLOOKUP(A31,Table5[#All],2,FALSE)</f>
        <v>Fixed Asset</v>
      </c>
      <c r="D31" t="str">
        <f>VLOOKUP(A31,Table5[#All],3,FALSE)</f>
        <v>Transactions</v>
      </c>
      <c r="E31" t="s">
        <v>72</v>
      </c>
    </row>
    <row r="32" spans="1:7" x14ac:dyDescent="0.3">
      <c r="A32" t="s">
        <v>81</v>
      </c>
      <c r="B32" t="str">
        <f>VLOOKUP(A32,Table5[#All],4,FALSE)</f>
        <v>INFORMAL REQUEST FOR PROPOSALS</v>
      </c>
      <c r="C32" t="str">
        <f>VLOOKUP(A32,Table5[#All],2,FALSE)</f>
        <v>Procurement</v>
      </c>
      <c r="D32" t="str">
        <f>VLOOKUP(A32,Table5[#All],3,FALSE)</f>
        <v>Transactions</v>
      </c>
      <c r="E32" t="s">
        <v>72</v>
      </c>
    </row>
    <row r="33" spans="1:5" x14ac:dyDescent="0.3">
      <c r="A33" t="s">
        <v>82</v>
      </c>
      <c r="B33" t="str">
        <f>VLOOKUP(A33,Table5[#All],4,FALSE)</f>
        <v>INVITATION TO BID</v>
      </c>
      <c r="C33" t="str">
        <f>VLOOKUP(A33,Table5[#All],2,FALSE)</f>
        <v>Procurement</v>
      </c>
      <c r="D33" t="str">
        <f>VLOOKUP(A33,Table5[#All],3,FALSE)</f>
        <v>Transactions</v>
      </c>
      <c r="E33" t="s">
        <v>72</v>
      </c>
    </row>
    <row r="34" spans="1:5" x14ac:dyDescent="0.3">
      <c r="A34" t="s">
        <v>83</v>
      </c>
      <c r="B34" t="str">
        <f>VLOOKUP(A34,Table5[#All],4,FALSE)</f>
        <v>MASTER AGREEMENT</v>
      </c>
      <c r="C34" t="str">
        <f>VLOOKUP(A34,Table5[#All],2,FALSE)</f>
        <v>Procurement</v>
      </c>
      <c r="D34" t="str">
        <f>VLOOKUP(A34,Table5[#All],3,FALSE)</f>
        <v>Transactions</v>
      </c>
      <c r="E34" t="s">
        <v>72</v>
      </c>
    </row>
    <row r="35" spans="1:5" x14ac:dyDescent="0.3">
      <c r="A35" t="s">
        <v>84</v>
      </c>
      <c r="B35" t="str">
        <f>VLOOKUP(A35,Table5[#All],4,FALSE)</f>
        <v>PERFORMANCE EVALUATION</v>
      </c>
      <c r="C35" t="str">
        <f>VLOOKUP(A35,Table5[#All],2,FALSE)</f>
        <v>Procurement</v>
      </c>
      <c r="D35" t="str">
        <f>VLOOKUP(A35,Table5[#All],3,FALSE)</f>
        <v>Transactions</v>
      </c>
      <c r="E35" t="s">
        <v>72</v>
      </c>
    </row>
    <row r="36" spans="1:5" x14ac:dyDescent="0.3">
      <c r="A36" t="s">
        <v>85</v>
      </c>
      <c r="B36" t="str">
        <f>VLOOKUP(A36,Table5[#All],4,FALSE)</f>
        <v>PURCHASE ORDER</v>
      </c>
      <c r="C36" t="str">
        <f>VLOOKUP(A36,Table5[#All],2,FALSE)</f>
        <v>Procurement</v>
      </c>
      <c r="D36" t="str">
        <f>VLOOKUP(A36,Table5[#All],3,FALSE)</f>
        <v>Transactions</v>
      </c>
      <c r="E36" t="s">
        <v>72</v>
      </c>
    </row>
    <row r="37" spans="1:5" x14ac:dyDescent="0.3">
      <c r="A37" t="s">
        <v>86</v>
      </c>
      <c r="B37" t="str">
        <f>VLOOKUP(A37,Table5[#All],4,FALSE)</f>
        <v>RECEIVER</v>
      </c>
      <c r="C37" t="str">
        <f>VLOOKUP(A37,Table5[#All],2,FALSE)</f>
        <v>Procurement</v>
      </c>
      <c r="D37" t="str">
        <f>VLOOKUP(A37,Table5[#All],3,FALSE)</f>
        <v>Transactions</v>
      </c>
      <c r="E37" t="s">
        <v>72</v>
      </c>
    </row>
    <row r="38" spans="1:5" x14ac:dyDescent="0.3">
      <c r="A38" t="s">
        <v>87</v>
      </c>
      <c r="B38" t="str">
        <f>VLOOKUP(A38,Table5[#All],4,FALSE)</f>
        <v>REQUEST FOR PROPOSALS</v>
      </c>
      <c r="C38" t="str">
        <f>VLOOKUP(A38,Table5[#All],2,FALSE)</f>
        <v>Procurement</v>
      </c>
      <c r="D38" t="str">
        <f>VLOOKUP(A38,Table5[#All],3,FALSE)</f>
        <v>Transactions</v>
      </c>
      <c r="E38" t="s">
        <v>72</v>
      </c>
    </row>
    <row r="39" spans="1:5" x14ac:dyDescent="0.3">
      <c r="A39" t="s">
        <v>88</v>
      </c>
      <c r="B39" t="str">
        <f>VLOOKUP(A39,Table5[#All],4,FALSE)</f>
        <v>REQUEST FOR QUOTES</v>
      </c>
      <c r="C39" t="str">
        <f>VLOOKUP(A39,Table5[#All],2,FALSE)</f>
        <v>Procurement</v>
      </c>
      <c r="D39" t="str">
        <f>VLOOKUP(A39,Table5[#All],3,FALSE)</f>
        <v>Transactions</v>
      </c>
      <c r="E39" t="s">
        <v>72</v>
      </c>
    </row>
    <row r="40" spans="1:5" x14ac:dyDescent="0.3">
      <c r="A40" t="s">
        <v>89</v>
      </c>
      <c r="B40" t="str">
        <f>VLOOKUP(A40,Table5[#All],4,FALSE)</f>
        <v>RENEWAL</v>
      </c>
      <c r="C40" t="str">
        <f>VLOOKUP(A40,Table5[#All],2,FALSE)</f>
        <v>Procurement</v>
      </c>
      <c r="D40" t="str">
        <f>VLOOKUP(A40,Table5[#All],3,FALSE)</f>
        <v>Transactions</v>
      </c>
      <c r="E40" t="s">
        <v>72</v>
      </c>
    </row>
    <row r="41" spans="1:5" x14ac:dyDescent="0.3">
      <c r="A41" t="s">
        <v>90</v>
      </c>
      <c r="B41" t="str">
        <f>VLOOKUP(A41,Table5[#All],4,FALSE)</f>
        <v>STANDARD REQUISITION</v>
      </c>
      <c r="C41" t="str">
        <f>VLOOKUP(A41,Table5[#All],2,FALSE)</f>
        <v>Procurement</v>
      </c>
      <c r="D41" t="str">
        <f>VLOOKUP(A41,Table5[#All],3,FALSE)</f>
        <v>Transactions</v>
      </c>
      <c r="E41" t="s">
        <v>72</v>
      </c>
    </row>
    <row r="42" spans="1:5" x14ac:dyDescent="0.3">
      <c r="A42" t="s">
        <v>91</v>
      </c>
      <c r="B42" t="str">
        <f>VLOOKUP(A42,Table5[#All],4,FALSE)</f>
        <v>STAND ALONE RECEIVER</v>
      </c>
      <c r="C42" t="str">
        <f>VLOOKUP(A42,Table5[#All],2,FALSE)</f>
        <v>Procurement</v>
      </c>
      <c r="D42" t="str">
        <f>VLOOKUP(A42,Table5[#All],3,FALSE)</f>
        <v>Transactions</v>
      </c>
      <c r="E42" t="s">
        <v>72</v>
      </c>
    </row>
    <row r="43" spans="1:5" x14ac:dyDescent="0.3">
      <c r="A43" t="s">
        <v>92</v>
      </c>
      <c r="B43" t="str">
        <f>VLOOKUP(A43,Table5[#All],4,FALSE)</f>
        <v>SOLICITATION RESPONSE</v>
      </c>
      <c r="C43" t="str">
        <f>VLOOKUP(A43,Table5[#All],2,FALSE)</f>
        <v>Procurement</v>
      </c>
      <c r="D43" t="str">
        <f>VLOOKUP(A43,Table5[#All],3,FALSE)</f>
        <v>Transactions</v>
      </c>
      <c r="E43" t="s">
        <v>72</v>
      </c>
    </row>
    <row r="44" spans="1:5" x14ac:dyDescent="0.3">
      <c r="A44" t="s">
        <v>93</v>
      </c>
      <c r="B44" t="str">
        <f>VLOOKUP(A44,Table5[#All],4,FALSE)</f>
        <v>TERMINATION</v>
      </c>
      <c r="C44" t="str">
        <f>VLOOKUP(A44,Table5[#All],2,FALSE)</f>
        <v>Procurement</v>
      </c>
      <c r="D44" t="str">
        <f>VLOOKUP(A44,Table5[#All],3,FALSE)</f>
        <v>Transactions</v>
      </c>
      <c r="E44" t="s">
        <v>72</v>
      </c>
    </row>
    <row r="45" spans="1:5" x14ac:dyDescent="0.3">
      <c r="A45" t="s">
        <v>94</v>
      </c>
      <c r="B45" t="str">
        <f>VLOOKUP(A45,Table5[#All],4,FALSE)</f>
        <v>UNIVERSAL REQUESTOR</v>
      </c>
      <c r="C45" t="str">
        <f>VLOOKUP(A45,Table5[#All],2,FALSE)</f>
        <v>Procurement</v>
      </c>
      <c r="D45" t="str">
        <f>VLOOKUP(A45,Table5[#All],3,FALSE)</f>
        <v>Transactions</v>
      </c>
      <c r="E45" t="s">
        <v>72</v>
      </c>
    </row>
  </sheetData>
  <sheetProtection sheet="1" objects="1" scenarios="1" formatCells="0" formatColumns="0" formatRows="0" sort="0" autoFilter="0"/>
  <mergeCells count="2">
    <mergeCell ref="A6:E6"/>
    <mergeCell ref="A9:E9"/>
  </mergeCells>
  <hyperlinks>
    <hyperlink ref="E3" location="TOC!A1" display="RETURN TO TABLE OF CONTENTS" xr:uid="{39E855F7-0266-4937-86B7-992638EA8A19}"/>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5D541-DC71-4357-8BFA-CFB438FB1444}">
  <sheetPr codeName="Sheet11">
    <tabColor theme="9"/>
    <pageSetUpPr fitToPage="1"/>
  </sheetPr>
  <dimension ref="A1:G27"/>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5" customWidth="1"/>
    <col min="2" max="2" width="40.77734375" customWidth="1"/>
    <col min="3" max="4" width="12.88671875" customWidth="1"/>
    <col min="5" max="5" width="19.77734375" customWidth="1"/>
    <col min="7" max="7" width="116.77734375" style="27" customWidth="1"/>
  </cols>
  <sheetData>
    <row r="1" spans="1:7" ht="36.6" x14ac:dyDescent="0.3">
      <c r="A1" s="30" t="s">
        <v>3325</v>
      </c>
      <c r="B1" s="24"/>
      <c r="C1" s="49"/>
      <c r="D1" s="24"/>
      <c r="E1" s="24"/>
    </row>
    <row r="2" spans="1:7" s="28" customFormat="1" ht="25.8" x14ac:dyDescent="0.5">
      <c r="A2" s="31" t="s">
        <v>53</v>
      </c>
      <c r="B2" s="32"/>
      <c r="C2" s="51"/>
      <c r="D2" s="32"/>
      <c r="E2" s="32"/>
      <c r="G2" s="35"/>
    </row>
    <row r="3" spans="1:7" x14ac:dyDescent="0.3">
      <c r="A3" s="4" t="str">
        <f>UPD_DATE</f>
        <v>Updated : August 23, 2022</v>
      </c>
      <c r="E3" s="7" t="s">
        <v>11</v>
      </c>
    </row>
    <row r="4" spans="1:7" x14ac:dyDescent="0.3">
      <c r="A4" s="2"/>
    </row>
    <row r="5" spans="1:7" ht="21" x14ac:dyDescent="0.3">
      <c r="A5" s="5" t="s">
        <v>4</v>
      </c>
    </row>
    <row r="6" spans="1:7" s="8" customFormat="1" x14ac:dyDescent="0.3">
      <c r="A6" s="124" t="s">
        <v>3334</v>
      </c>
      <c r="B6" s="125"/>
      <c r="C6" s="125"/>
      <c r="D6" s="125"/>
      <c r="E6" s="125"/>
      <c r="G6" s="27" t="str">
        <f>A6</f>
        <v>This security role allows users to interact with Fixed Asset transactions for Executive Branch departments.</v>
      </c>
    </row>
    <row r="7" spans="1:7" x14ac:dyDescent="0.3">
      <c r="A7" s="9"/>
    </row>
    <row r="8" spans="1:7" ht="21" x14ac:dyDescent="0.3">
      <c r="A8" s="5" t="s">
        <v>2</v>
      </c>
    </row>
    <row r="9" spans="1:7" s="8" customFormat="1" ht="28.8" customHeight="1" x14ac:dyDescent="0.3">
      <c r="A9" s="126" t="s">
        <v>3324</v>
      </c>
      <c r="B9" s="126"/>
      <c r="C9" s="126"/>
      <c r="D9" s="126"/>
      <c r="E9" s="126"/>
      <c r="G9" s="27" t="str">
        <f>A9</f>
        <v>This security role is ONLY available to be assigned to users in the Department of Administration (02-DOA), Office of Procurement and Property Management (OPPM) staff.</v>
      </c>
    </row>
    <row r="10" spans="1:7" s="8" customFormat="1" x14ac:dyDescent="0.3">
      <c r="A10" s="44"/>
      <c r="B10" s="44"/>
      <c r="C10" s="50"/>
      <c r="D10" s="44"/>
      <c r="E10" s="44"/>
      <c r="G10" s="27"/>
    </row>
    <row r="11" spans="1:7" s="8" customFormat="1" hidden="1" x14ac:dyDescent="0.3">
      <c r="A11" s="44"/>
      <c r="B11" s="44"/>
      <c r="C11" s="50"/>
      <c r="D11" s="44"/>
      <c r="E11" s="44"/>
      <c r="G11" s="27"/>
    </row>
    <row r="12" spans="1:7" s="8" customFormat="1" hidden="1" x14ac:dyDescent="0.3">
      <c r="A12" s="44"/>
      <c r="B12" s="44"/>
      <c r="C12" s="50"/>
      <c r="D12" s="44"/>
      <c r="E12" s="44"/>
      <c r="G12" s="27"/>
    </row>
    <row r="13" spans="1:7" s="8" customFormat="1" hidden="1" x14ac:dyDescent="0.3">
      <c r="A13" s="44"/>
      <c r="B13" s="44"/>
      <c r="C13" s="50"/>
      <c r="D13" s="44"/>
      <c r="E13" s="44"/>
      <c r="G13" s="27"/>
    </row>
    <row r="14" spans="1:7" hidden="1" x14ac:dyDescent="0.3">
      <c r="A14" s="3"/>
    </row>
    <row r="15" spans="1:7" hidden="1" x14ac:dyDescent="0.3">
      <c r="A15" s="3"/>
    </row>
    <row r="16" spans="1:7" hidden="1" x14ac:dyDescent="0.3">
      <c r="A16" s="3"/>
    </row>
    <row r="17" spans="1:7" hidden="1" x14ac:dyDescent="0.3">
      <c r="A17" s="3"/>
    </row>
    <row r="18" spans="1:7" ht="21" x14ac:dyDescent="0.3">
      <c r="A18" s="5" t="s">
        <v>9</v>
      </c>
    </row>
    <row r="19" spans="1:7" x14ac:dyDescent="0.3">
      <c r="A19" s="9"/>
    </row>
    <row r="20" spans="1:7" s="6" customFormat="1" ht="28.8" x14ac:dyDescent="0.3">
      <c r="A20" s="6" t="s">
        <v>3</v>
      </c>
      <c r="B20" s="6" t="s">
        <v>76</v>
      </c>
      <c r="C20" s="6" t="s">
        <v>2053</v>
      </c>
      <c r="D20" s="6" t="s">
        <v>10</v>
      </c>
      <c r="E20" s="6" t="s">
        <v>175</v>
      </c>
      <c r="G20" s="27"/>
    </row>
    <row r="21" spans="1:7" x14ac:dyDescent="0.3">
      <c r="A21" t="s">
        <v>64</v>
      </c>
      <c r="B21" t="str">
        <f>VLOOKUP(A21,Table5[#All],4,FALSE)</f>
        <v>FIXED ASSET ACQUISITION</v>
      </c>
      <c r="C21" t="str">
        <f>VLOOKUP(A21,Table5[#All],2,FALSE)</f>
        <v>Fixed Asset</v>
      </c>
      <c r="D21" t="str">
        <f>VLOOKUP(A21,Table5[#All],3,FALSE)</f>
        <v>Transactions</v>
      </c>
      <c r="E21" t="s">
        <v>72</v>
      </c>
    </row>
    <row r="22" spans="1:7" x14ac:dyDescent="0.3">
      <c r="A22" t="s">
        <v>65</v>
      </c>
      <c r="B22" t="str">
        <f>VLOOKUP(A22,Table5[#All],4,FALSE)</f>
        <v>FIXED ASSET CANCELLATION</v>
      </c>
      <c r="C22" t="str">
        <f>VLOOKUP(A22,Table5[#All],2,FALSE)</f>
        <v>Fixed Asset</v>
      </c>
      <c r="D22" t="str">
        <f>VLOOKUP(A22,Table5[#All],3,FALSE)</f>
        <v>Transactions</v>
      </c>
      <c r="E22" t="s">
        <v>72</v>
      </c>
    </row>
    <row r="23" spans="1:7" x14ac:dyDescent="0.3">
      <c r="A23" t="s">
        <v>66</v>
      </c>
      <c r="B23" t="str">
        <f>VLOOKUP(A23,Table5[#All],4,FALSE)</f>
        <v>FIXED ASSET DISPOSITION</v>
      </c>
      <c r="C23" t="str">
        <f>VLOOKUP(A23,Table5[#All],2,FALSE)</f>
        <v>Fixed Asset</v>
      </c>
      <c r="D23" t="str">
        <f>VLOOKUP(A23,Table5[#All],3,FALSE)</f>
        <v>Transactions</v>
      </c>
      <c r="E23" t="s">
        <v>72</v>
      </c>
    </row>
    <row r="24" spans="1:7" x14ac:dyDescent="0.3">
      <c r="A24" t="s">
        <v>67</v>
      </c>
      <c r="B24" t="str">
        <f>VLOOKUP(A24,Table5[#All],4,FALSE)</f>
        <v>FIXED ASSET INCREASE/DECREASE</v>
      </c>
      <c r="C24" t="str">
        <f>VLOOKUP(A24,Table5[#All],2,FALSE)</f>
        <v>Fixed Asset</v>
      </c>
      <c r="D24" t="str">
        <f>VLOOKUP(A24,Table5[#All],3,FALSE)</f>
        <v>Transactions</v>
      </c>
      <c r="E24" t="s">
        <v>72</v>
      </c>
    </row>
    <row r="25" spans="1:7" x14ac:dyDescent="0.3">
      <c r="A25" t="s">
        <v>68</v>
      </c>
      <c r="B25" t="str">
        <f>VLOOKUP(A25,Table5[#All],4,FALSE)</f>
        <v>FIXED ASSET MODIFICATION</v>
      </c>
      <c r="C25" t="str">
        <f>VLOOKUP(A25,Table5[#All],2,FALSE)</f>
        <v>Fixed Asset</v>
      </c>
      <c r="D25" t="str">
        <f>VLOOKUP(A25,Table5[#All],3,FALSE)</f>
        <v>Transactions</v>
      </c>
      <c r="E25" t="s">
        <v>72</v>
      </c>
    </row>
    <row r="26" spans="1:7" x14ac:dyDescent="0.3">
      <c r="A26" t="s">
        <v>69</v>
      </c>
      <c r="B26" t="str">
        <f>VLOOKUP(A26,Table5[#All],4,FALSE)</f>
        <v>FIXED ASSET TRANSFER</v>
      </c>
      <c r="C26" t="str">
        <f>VLOOKUP(A26,Table5[#All],2,FALSE)</f>
        <v>Fixed Asset</v>
      </c>
      <c r="D26" t="str">
        <f>VLOOKUP(A26,Table5[#All],3,FALSE)</f>
        <v>Transactions</v>
      </c>
      <c r="E26" t="s">
        <v>72</v>
      </c>
    </row>
    <row r="27" spans="1:7" x14ac:dyDescent="0.3">
      <c r="A27" t="s">
        <v>70</v>
      </c>
      <c r="B27" t="str">
        <f>VLOOKUP(A27,Table5[#All],4,FALSE)</f>
        <v>FIXED ASSET TYPE CHANGE</v>
      </c>
      <c r="C27" t="str">
        <f>VLOOKUP(A27,Table5[#All],2,FALSE)</f>
        <v>Fixed Asset</v>
      </c>
      <c r="D27" t="str">
        <f>VLOOKUP(A27,Table5[#All],3,FALSE)</f>
        <v>Transactions</v>
      </c>
      <c r="E27" t="s">
        <v>72</v>
      </c>
    </row>
  </sheetData>
  <sheetProtection sheet="1" objects="1" scenarios="1" formatCells="0" formatColumns="0" formatRows="0" sort="0" autoFilter="0"/>
  <mergeCells count="2">
    <mergeCell ref="A6:E6"/>
    <mergeCell ref="A9:E9"/>
  </mergeCells>
  <hyperlinks>
    <hyperlink ref="E3" location="TOC!A1" display="RETURN TO TABLE OF CONTENTS" xr:uid="{65DFDD34-003E-4954-AD47-F16DE4CE2C7F}"/>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B1D6D-C53A-4B0A-BDE4-2AC012230BE9}">
  <sheetPr codeName="Sheet13">
    <tabColor theme="9"/>
    <pageSetUpPr fitToPage="1"/>
  </sheetPr>
  <dimension ref="A1:G60"/>
  <sheetViews>
    <sheetView showGridLines="0" zoomScaleNormal="100" zoomScaleSheetLayoutView="100" workbookViewId="0">
      <pane ySplit="3" topLeftCell="A4" activePane="bottomLeft" state="frozen"/>
      <selection activeCell="A4" sqref="A4"/>
      <selection pane="bottomLeft" activeCell="A4" sqref="A4"/>
    </sheetView>
  </sheetViews>
  <sheetFormatPr defaultColWidth="8.88671875" defaultRowHeight="14.4" x14ac:dyDescent="0.3"/>
  <cols>
    <col min="1" max="1" width="15" style="15" customWidth="1"/>
    <col min="2" max="2" width="40.77734375" style="15" customWidth="1"/>
    <col min="3" max="3" width="12.88671875" style="15" customWidth="1"/>
    <col min="4" max="4" width="18.109375" style="15" customWidth="1"/>
    <col min="5" max="5" width="19.77734375" style="15" customWidth="1"/>
    <col min="6" max="6" width="8.88671875" style="15"/>
    <col min="7" max="7" width="116.77734375" style="27" customWidth="1"/>
    <col min="8" max="16384" width="8.88671875" style="15"/>
  </cols>
  <sheetData>
    <row r="1" spans="1:7" ht="36.6" x14ac:dyDescent="0.3">
      <c r="A1" s="33" t="s">
        <v>3326</v>
      </c>
      <c r="B1" s="25"/>
      <c r="C1" s="25"/>
      <c r="D1" s="25"/>
      <c r="E1" s="25"/>
    </row>
    <row r="2" spans="1:7" s="29" customFormat="1" ht="25.8" x14ac:dyDescent="0.5">
      <c r="A2" s="31" t="s">
        <v>3327</v>
      </c>
      <c r="B2" s="32"/>
      <c r="C2" s="51"/>
      <c r="D2" s="32"/>
      <c r="E2" s="32"/>
      <c r="G2" s="35"/>
    </row>
    <row r="3" spans="1:7" x14ac:dyDescent="0.3">
      <c r="A3" s="16" t="str">
        <f>UPD_DATE</f>
        <v>Updated : August 23, 2022</v>
      </c>
      <c r="E3" s="22" t="s">
        <v>11</v>
      </c>
    </row>
    <row r="4" spans="1:7" x14ac:dyDescent="0.3">
      <c r="A4" s="17"/>
    </row>
    <row r="5" spans="1:7" ht="21" x14ac:dyDescent="0.3">
      <c r="A5" s="18" t="s">
        <v>4</v>
      </c>
    </row>
    <row r="6" spans="1:7" s="20" customFormat="1" ht="28.8" x14ac:dyDescent="0.3">
      <c r="A6" s="121" t="s">
        <v>3333</v>
      </c>
      <c r="B6" s="121"/>
      <c r="C6" s="121"/>
      <c r="D6" s="121"/>
      <c r="E6" s="121"/>
      <c r="G6" s="27" t="str">
        <f>A6</f>
        <v>These security roles are assigned to users who are responsible for Procurement activity. Access/security is granted to Procurement resources for Executive Branch departments.</v>
      </c>
    </row>
    <row r="7" spans="1:7" x14ac:dyDescent="0.3">
      <c r="A7" s="19"/>
    </row>
    <row r="8" spans="1:7" ht="21" x14ac:dyDescent="0.3">
      <c r="A8" s="18" t="s">
        <v>2</v>
      </c>
    </row>
    <row r="9" spans="1:7" s="20" customFormat="1" ht="28.8" customHeight="1" x14ac:dyDescent="0.3">
      <c r="A9" s="126" t="s">
        <v>3324</v>
      </c>
      <c r="B9" s="126"/>
      <c r="C9" s="126"/>
      <c r="D9" s="126"/>
      <c r="E9" s="126"/>
      <c r="G9" s="27" t="str">
        <f>A9</f>
        <v>This security role is ONLY available to be assigned to users in the Department of Administration (02-DOA), Office of Procurement and Property Management (OPPM) staff.</v>
      </c>
    </row>
    <row r="10" spans="1:7" x14ac:dyDescent="0.3">
      <c r="A10" s="21"/>
    </row>
    <row r="11" spans="1:7" customFormat="1" ht="21" x14ac:dyDescent="0.3">
      <c r="A11" s="5" t="s">
        <v>298</v>
      </c>
      <c r="G11" s="27"/>
    </row>
    <row r="12" spans="1:7" ht="43.2" x14ac:dyDescent="0.3">
      <c r="A12" s="118" t="s">
        <v>3330</v>
      </c>
      <c r="B12" s="118"/>
      <c r="C12" s="118"/>
      <c r="D12" s="118"/>
      <c r="E12" s="118"/>
      <c r="G12" s="27" t="str">
        <f>A12</f>
        <v>There are three levels of access for this central security role, Level 01 (C_PROC_LVL_01) is the lowest level, Level 05 (C_PROC_LVL_05) is the mid-level of access, and Level 10 (C_PROC_LVL_10) is the highest level of access. Each level builds upon the previous level of access, so resources defined at Level 01 are available to the higher level role(s).</v>
      </c>
    </row>
    <row r="13" spans="1:7" x14ac:dyDescent="0.3">
      <c r="A13" s="3"/>
      <c r="B13"/>
      <c r="C13"/>
      <c r="D13"/>
      <c r="E13"/>
    </row>
    <row r="14" spans="1:7" ht="28.8" x14ac:dyDescent="0.3">
      <c r="A14" s="118" t="s">
        <v>3178</v>
      </c>
      <c r="B14" s="118"/>
      <c r="C14" s="118"/>
      <c r="D14" s="118"/>
      <c r="E14" s="118"/>
      <c r="G14" s="27" t="str">
        <f>A14</f>
        <v>Users will not be assigned multiple levels of functional security roles. Requests for higher-level access will result in the removal of the lower-level role.</v>
      </c>
    </row>
    <row r="15" spans="1:7" x14ac:dyDescent="0.3">
      <c r="A15" s="19"/>
    </row>
    <row r="16" spans="1:7" hidden="1" x14ac:dyDescent="0.3">
      <c r="A16" s="19"/>
    </row>
    <row r="17" spans="1:7" hidden="1" x14ac:dyDescent="0.3">
      <c r="A17" s="19"/>
    </row>
    <row r="18" spans="1:7" ht="21" x14ac:dyDescent="0.3">
      <c r="A18" s="18" t="s">
        <v>9</v>
      </c>
      <c r="C18" s="82" t="s">
        <v>3261</v>
      </c>
      <c r="D18" s="122" t="s">
        <v>3344</v>
      </c>
      <c r="E18" s="122"/>
    </row>
    <row r="19" spans="1:7" x14ac:dyDescent="0.3">
      <c r="A19" s="57"/>
      <c r="C19" s="6"/>
      <c r="D19" s="122" t="s">
        <v>3345</v>
      </c>
      <c r="E19" s="122"/>
    </row>
    <row r="20" spans="1:7" s="61" customFormat="1" ht="18" x14ac:dyDescent="0.35">
      <c r="A20" s="60" t="s">
        <v>3280</v>
      </c>
      <c r="C20" s="64"/>
      <c r="D20" s="127" t="s">
        <v>3346</v>
      </c>
      <c r="E20" s="127"/>
      <c r="G20" s="63"/>
    </row>
    <row r="21" spans="1:7" x14ac:dyDescent="0.3">
      <c r="A21" s="19"/>
    </row>
    <row r="22" spans="1:7" s="23" customFormat="1" ht="28.8" x14ac:dyDescent="0.3">
      <c r="A22" s="23" t="s">
        <v>3</v>
      </c>
      <c r="B22" s="23" t="s">
        <v>76</v>
      </c>
      <c r="C22" s="6" t="s">
        <v>2053</v>
      </c>
      <c r="D22" s="23" t="s">
        <v>10</v>
      </c>
      <c r="E22" s="23" t="s">
        <v>3173</v>
      </c>
    </row>
    <row r="23" spans="1:7" x14ac:dyDescent="0.3">
      <c r="A23" s="46" t="s">
        <v>77</v>
      </c>
      <c r="B23" t="str">
        <f>VLOOKUP(A23,Table5[#All],4,FALSE)</f>
        <v>CONTRACT</v>
      </c>
      <c r="C23" t="str">
        <f>VLOOKUP(A23,Table5[#All],2,FALSE)</f>
        <v>Procurement</v>
      </c>
      <c r="D23" t="str">
        <f>VLOOKUP(A23,Table5[#All],3,FALSE)</f>
        <v>Transactions</v>
      </c>
      <c r="E23" s="15" t="s">
        <v>72</v>
      </c>
    </row>
    <row r="24" spans="1:7" x14ac:dyDescent="0.3">
      <c r="A24" s="46" t="s">
        <v>79</v>
      </c>
      <c r="B24" t="str">
        <f>VLOOKUP(A24,Table5[#All],4,FALSE)</f>
        <v>EVALUATION TRANSACTION</v>
      </c>
      <c r="C24" t="str">
        <f>VLOOKUP(A24,Table5[#All],2,FALSE)</f>
        <v>Procurement</v>
      </c>
      <c r="D24" t="str">
        <f>VLOOKUP(A24,Table5[#All],3,FALSE)</f>
        <v>Transactions</v>
      </c>
      <c r="E24" s="15" t="s">
        <v>72</v>
      </c>
    </row>
    <row r="25" spans="1:7" x14ac:dyDescent="0.3">
      <c r="A25" s="46" t="s">
        <v>80</v>
      </c>
      <c r="B25" t="str">
        <f>VLOOKUP(A25,Table5[#All],4,FALSE)</f>
        <v>EVALUATOR</v>
      </c>
      <c r="C25" t="str">
        <f>VLOOKUP(A25,Table5[#All],2,FALSE)</f>
        <v>Procurement</v>
      </c>
      <c r="D25" t="str">
        <f>VLOOKUP(A25,Table5[#All],3,FALSE)</f>
        <v>Transactions</v>
      </c>
      <c r="E25" s="15" t="s">
        <v>72</v>
      </c>
    </row>
    <row r="26" spans="1:7" x14ac:dyDescent="0.3">
      <c r="A26" s="46" t="s">
        <v>81</v>
      </c>
      <c r="B26" t="str">
        <f>VLOOKUP(A26,Table5[#All],4,FALSE)</f>
        <v>INFORMAL REQUEST FOR PROPOSALS</v>
      </c>
      <c r="C26" t="str">
        <f>VLOOKUP(A26,Table5[#All],2,FALSE)</f>
        <v>Procurement</v>
      </c>
      <c r="D26" t="str">
        <f>VLOOKUP(A26,Table5[#All],3,FALSE)</f>
        <v>Transactions</v>
      </c>
      <c r="E26" s="15" t="s">
        <v>72</v>
      </c>
    </row>
    <row r="27" spans="1:7" x14ac:dyDescent="0.3">
      <c r="A27" s="46" t="s">
        <v>82</v>
      </c>
      <c r="B27" t="str">
        <f>VLOOKUP(A27,Table5[#All],4,FALSE)</f>
        <v>INVITATION TO BID</v>
      </c>
      <c r="C27" t="str">
        <f>VLOOKUP(A27,Table5[#All],2,FALSE)</f>
        <v>Procurement</v>
      </c>
      <c r="D27" t="str">
        <f>VLOOKUP(A27,Table5[#All],3,FALSE)</f>
        <v>Transactions</v>
      </c>
      <c r="E27" s="15" t="s">
        <v>72</v>
      </c>
    </row>
    <row r="28" spans="1:7" x14ac:dyDescent="0.3">
      <c r="A28" s="46" t="s">
        <v>97</v>
      </c>
      <c r="B28" t="str">
        <f>VLOOKUP(A28,Table5[#All],4,FALSE)</f>
        <v>REQUEST FOR INFORMATION</v>
      </c>
      <c r="C28" t="str">
        <f>VLOOKUP(A28,Table5[#All],2,FALSE)</f>
        <v>Procurement</v>
      </c>
      <c r="D28" t="str">
        <f>VLOOKUP(A28,Table5[#All],3,FALSE)</f>
        <v>Transactions</v>
      </c>
      <c r="E28" s="15" t="s">
        <v>72</v>
      </c>
    </row>
    <row r="29" spans="1:7" x14ac:dyDescent="0.3">
      <c r="A29" s="46" t="s">
        <v>87</v>
      </c>
      <c r="B29" t="str">
        <f>VLOOKUP(A29,Table5[#All],4,FALSE)</f>
        <v>REQUEST FOR PROPOSALS</v>
      </c>
      <c r="C29" t="str">
        <f>VLOOKUP(A29,Table5[#All],2,FALSE)</f>
        <v>Procurement</v>
      </c>
      <c r="D29" t="str">
        <f>VLOOKUP(A29,Table5[#All],3,FALSE)</f>
        <v>Transactions</v>
      </c>
      <c r="E29" s="15" t="s">
        <v>72</v>
      </c>
    </row>
    <row r="30" spans="1:7" x14ac:dyDescent="0.3">
      <c r="A30" s="46" t="s">
        <v>88</v>
      </c>
      <c r="B30" t="str">
        <f>VLOOKUP(A30,Table5[#All],4,FALSE)</f>
        <v>REQUEST FOR QUOTES</v>
      </c>
      <c r="C30" t="str">
        <f>VLOOKUP(A30,Table5[#All],2,FALSE)</f>
        <v>Procurement</v>
      </c>
      <c r="D30" t="str">
        <f>VLOOKUP(A30,Table5[#All],3,FALSE)</f>
        <v>Transactions</v>
      </c>
      <c r="E30" s="15" t="s">
        <v>72</v>
      </c>
    </row>
    <row r="31" spans="1:7" x14ac:dyDescent="0.3">
      <c r="B31"/>
      <c r="C31"/>
      <c r="D31"/>
    </row>
    <row r="32" spans="1:7" s="61" customFormat="1" ht="18" x14ac:dyDescent="0.35">
      <c r="A32" s="60" t="s">
        <v>3328</v>
      </c>
      <c r="E32" s="62"/>
      <c r="G32" s="63"/>
    </row>
    <row r="33" spans="1:7" customFormat="1" x14ac:dyDescent="0.3">
      <c r="G33" s="27"/>
    </row>
    <row r="34" spans="1:7" customFormat="1" ht="28.8" x14ac:dyDescent="0.3">
      <c r="A34" s="6" t="s">
        <v>3</v>
      </c>
      <c r="B34" s="6" t="s">
        <v>76</v>
      </c>
      <c r="C34" s="6" t="s">
        <v>2053</v>
      </c>
      <c r="D34" s="6" t="s">
        <v>10</v>
      </c>
      <c r="E34" s="23" t="s">
        <v>3173</v>
      </c>
      <c r="G34" s="27"/>
    </row>
    <row r="35" spans="1:7" customFormat="1" x14ac:dyDescent="0.3">
      <c r="A35" s="59" t="s">
        <v>78</v>
      </c>
      <c r="B35" s="58" t="str">
        <f>VLOOKUP(A35,Table5[#All],4,FALSE)</f>
        <v>DELIVERY ORDER</v>
      </c>
      <c r="C35" s="58" t="str">
        <f>VLOOKUP(A35,Table5[#All],2,FALSE)</f>
        <v>Procurement</v>
      </c>
      <c r="D35" s="58" t="str">
        <f>VLOOKUP(A35,Table5[#All],3,FALSE)</f>
        <v>Transactions</v>
      </c>
      <c r="E35" s="58" t="s">
        <v>72</v>
      </c>
      <c r="G35" s="27"/>
    </row>
    <row r="36" spans="1:7" customFormat="1" ht="28.8" x14ac:dyDescent="0.3">
      <c r="A36" s="59" t="s">
        <v>5</v>
      </c>
      <c r="B36" s="58" t="str">
        <f>VLOOKUP(A36,Table5[#All],4,FALSE)</f>
        <v>FUTURE TRANSACTION TRIGGERING</v>
      </c>
      <c r="C36" s="58" t="str">
        <f>VLOOKUP(A36,Table5[#All],2,FALSE)</f>
        <v>General Accounting</v>
      </c>
      <c r="D36" s="58" t="str">
        <f>VLOOKUP(A36,Table5[#All],3,FALSE)</f>
        <v>Reference Tables</v>
      </c>
      <c r="E36" s="58" t="s">
        <v>106</v>
      </c>
      <c r="G36" s="27"/>
    </row>
    <row r="37" spans="1:7" customFormat="1" x14ac:dyDescent="0.3">
      <c r="A37" s="59" t="s">
        <v>83</v>
      </c>
      <c r="B37" s="58" t="str">
        <f>VLOOKUP(A37,Table5[#All],4,FALSE)</f>
        <v>MASTER AGREEMENT</v>
      </c>
      <c r="C37" s="58" t="str">
        <f>VLOOKUP(A37,Table5[#All],2,FALSE)</f>
        <v>Procurement</v>
      </c>
      <c r="D37" s="58" t="str">
        <f>VLOOKUP(A37,Table5[#All],3,FALSE)</f>
        <v>Transactions</v>
      </c>
      <c r="E37" s="58" t="s">
        <v>72</v>
      </c>
      <c r="G37" s="27"/>
    </row>
    <row r="38" spans="1:7" customFormat="1" x14ac:dyDescent="0.3">
      <c r="A38" s="59" t="s">
        <v>84</v>
      </c>
      <c r="B38" s="58" t="str">
        <f>VLOOKUP(A38,Table5[#All],4,FALSE)</f>
        <v>PERFORMANCE EVALUATION</v>
      </c>
      <c r="C38" s="58" t="str">
        <f>VLOOKUP(A38,Table5[#All],2,FALSE)</f>
        <v>Procurement</v>
      </c>
      <c r="D38" s="58" t="str">
        <f>VLOOKUP(A38,Table5[#All],3,FALSE)</f>
        <v>Transactions</v>
      </c>
      <c r="E38" s="58" t="s">
        <v>72</v>
      </c>
      <c r="G38" s="27"/>
    </row>
    <row r="39" spans="1:7" customFormat="1" x14ac:dyDescent="0.3">
      <c r="A39" s="59" t="s">
        <v>85</v>
      </c>
      <c r="B39" s="58" t="str">
        <f>VLOOKUP(A39,Table5[#All],4,FALSE)</f>
        <v>PURCHASE ORDER</v>
      </c>
      <c r="C39" s="58" t="str">
        <f>VLOOKUP(A39,Table5[#All],2,FALSE)</f>
        <v>Procurement</v>
      </c>
      <c r="D39" s="58" t="str">
        <f>VLOOKUP(A39,Table5[#All],3,FALSE)</f>
        <v>Transactions</v>
      </c>
      <c r="E39" s="58" t="s">
        <v>72</v>
      </c>
      <c r="G39" s="27"/>
    </row>
    <row r="40" spans="1:7" customFormat="1" x14ac:dyDescent="0.3">
      <c r="A40" s="59" t="s">
        <v>101</v>
      </c>
      <c r="B40" s="58" t="str">
        <f>VLOOKUP(A40,Table5[#All],4,FALSE)</f>
        <v>PROCUREMENT MANAGEMENT</v>
      </c>
      <c r="C40" s="58" t="str">
        <f>VLOOKUP(A40,Table5[#All],2,FALSE)</f>
        <v>Procurement</v>
      </c>
      <c r="D40" s="58" t="str">
        <f>VLOOKUP(A40,Table5[#All],3,FALSE)</f>
        <v>Reference Tables</v>
      </c>
      <c r="E40" s="58" t="s">
        <v>106</v>
      </c>
      <c r="G40" s="27"/>
    </row>
    <row r="41" spans="1:7" customFormat="1" x14ac:dyDescent="0.3">
      <c r="A41" s="59" t="s">
        <v>102</v>
      </c>
      <c r="B41" s="58" t="str">
        <f>VLOOKUP(A41,Table5[#All],4,FALSE)</f>
        <v>PROCUREMENT NOTE</v>
      </c>
      <c r="C41" s="58" t="str">
        <f>VLOOKUP(A41,Table5[#All],2,FALSE)</f>
        <v>Procurement</v>
      </c>
      <c r="D41" s="58" t="str">
        <f>VLOOKUP(A41,Table5[#All],3,FALSE)</f>
        <v>Reference Tables</v>
      </c>
      <c r="E41" s="58" t="s">
        <v>106</v>
      </c>
      <c r="G41" s="27"/>
    </row>
    <row r="42" spans="1:7" customFormat="1" x14ac:dyDescent="0.3">
      <c r="A42" s="59" t="s">
        <v>86</v>
      </c>
      <c r="B42" s="58" t="str">
        <f>VLOOKUP(A42,Table5[#All],4,FALSE)</f>
        <v>RECEIVER</v>
      </c>
      <c r="C42" s="58" t="str">
        <f>VLOOKUP(A42,Table5[#All],2,FALSE)</f>
        <v>Procurement</v>
      </c>
      <c r="D42" s="58" t="str">
        <f>VLOOKUP(A42,Table5[#All],3,FALSE)</f>
        <v>Transactions</v>
      </c>
      <c r="E42" s="58" t="s">
        <v>72</v>
      </c>
      <c r="G42" s="27"/>
    </row>
    <row r="43" spans="1:7" customFormat="1" x14ac:dyDescent="0.3">
      <c r="A43" s="59" t="s">
        <v>103</v>
      </c>
      <c r="B43" s="58" t="str">
        <f>VLOOKUP(A43,Table5[#All],4,FALSE)</f>
        <v>RECEIVING SEARCH</v>
      </c>
      <c r="C43" s="58" t="str">
        <f>VLOOKUP(A43,Table5[#All],2,FALSE)</f>
        <v>Procurement</v>
      </c>
      <c r="D43" s="58" t="str">
        <f>VLOOKUP(A43,Table5[#All],3,FALSE)</f>
        <v>Inquiries</v>
      </c>
      <c r="E43" s="58" t="s">
        <v>72</v>
      </c>
      <c r="G43" s="27"/>
    </row>
    <row r="44" spans="1:7" customFormat="1" x14ac:dyDescent="0.3">
      <c r="A44" s="59" t="s">
        <v>89</v>
      </c>
      <c r="B44" s="58" t="str">
        <f>VLOOKUP(A44,Table5[#All],4,FALSE)</f>
        <v>RENEWAL</v>
      </c>
      <c r="C44" s="58" t="str">
        <f>VLOOKUP(A44,Table5[#All],2,FALSE)</f>
        <v>Procurement</v>
      </c>
      <c r="D44" s="58" t="str">
        <f>VLOOKUP(A44,Table5[#All],3,FALSE)</f>
        <v>Transactions</v>
      </c>
      <c r="E44" s="58" t="s">
        <v>72</v>
      </c>
      <c r="G44" s="27"/>
    </row>
    <row r="45" spans="1:7" customFormat="1" x14ac:dyDescent="0.3">
      <c r="A45" s="59" t="s">
        <v>91</v>
      </c>
      <c r="B45" s="58" t="str">
        <f>VLOOKUP(A45,Table5[#All],4,FALSE)</f>
        <v>STAND ALONE RECEIVER</v>
      </c>
      <c r="C45" s="58" t="str">
        <f>VLOOKUP(A45,Table5[#All],2,FALSE)</f>
        <v>Procurement</v>
      </c>
      <c r="D45" s="58" t="str">
        <f>VLOOKUP(A45,Table5[#All],3,FALSE)</f>
        <v>Transactions</v>
      </c>
      <c r="E45" s="58" t="s">
        <v>72</v>
      </c>
      <c r="G45" s="27"/>
    </row>
    <row r="46" spans="1:7" customFormat="1" x14ac:dyDescent="0.3">
      <c r="A46" s="59" t="s">
        <v>104</v>
      </c>
      <c r="B46" s="58" t="str">
        <f>VLOOKUP(A46,Table5[#All],4,FALSE)</f>
        <v>SOLICITATION QUESTION &amp; ANSWER</v>
      </c>
      <c r="C46" s="58" t="str">
        <f>VLOOKUP(A46,Table5[#All],2,FALSE)</f>
        <v>Procurement</v>
      </c>
      <c r="D46" s="58" t="str">
        <f>VLOOKUP(A46,Table5[#All],3,FALSE)</f>
        <v>Reference Tables</v>
      </c>
      <c r="E46" s="58" t="s">
        <v>72</v>
      </c>
      <c r="G46" s="27"/>
    </row>
    <row r="47" spans="1:7" customFormat="1" x14ac:dyDescent="0.3">
      <c r="A47" s="59" t="s">
        <v>92</v>
      </c>
      <c r="B47" s="58" t="str">
        <f>VLOOKUP(A47,Table5[#All],4,FALSE)</f>
        <v>SOLICITATION RESPONSE</v>
      </c>
      <c r="C47" s="58" t="str">
        <f>VLOOKUP(A47,Table5[#All],2,FALSE)</f>
        <v>Procurement</v>
      </c>
      <c r="D47" s="58" t="str">
        <f>VLOOKUP(A47,Table5[#All],3,FALSE)</f>
        <v>Transactions</v>
      </c>
      <c r="E47" s="58" t="s">
        <v>72</v>
      </c>
      <c r="G47" s="27"/>
    </row>
    <row r="48" spans="1:7" customFormat="1" x14ac:dyDescent="0.3">
      <c r="A48" s="59" t="s">
        <v>93</v>
      </c>
      <c r="B48" s="58" t="str">
        <f>VLOOKUP(A48,Table5[#All],4,FALSE)</f>
        <v>TERMINATION</v>
      </c>
      <c r="C48" s="58" t="str">
        <f>VLOOKUP(A48,Table5[#All],2,FALSE)</f>
        <v>Procurement</v>
      </c>
      <c r="D48" s="58" t="str">
        <f>VLOOKUP(A48,Table5[#All],3,FALSE)</f>
        <v>Transactions</v>
      </c>
      <c r="E48" s="58" t="s">
        <v>72</v>
      </c>
      <c r="G48" s="27"/>
    </row>
    <row r="49" spans="1:7" customFormat="1" x14ac:dyDescent="0.3">
      <c r="A49" s="59" t="s">
        <v>94</v>
      </c>
      <c r="B49" s="58" t="str">
        <f>VLOOKUP(A49,Table5[#All],4,FALSE)</f>
        <v>UNIVERSAL REQUESTOR</v>
      </c>
      <c r="C49" s="58" t="str">
        <f>VLOOKUP(A49,Table5[#All],2,FALSE)</f>
        <v>Procurement</v>
      </c>
      <c r="D49" s="58" t="str">
        <f>VLOOKUP(A49,Table5[#All],3,FALSE)</f>
        <v>Transactions</v>
      </c>
      <c r="E49" s="58" t="s">
        <v>72</v>
      </c>
      <c r="G49" s="27"/>
    </row>
    <row r="50" spans="1:7" x14ac:dyDescent="0.3">
      <c r="A50" s="59" t="s">
        <v>105</v>
      </c>
      <c r="B50" s="58" t="str">
        <f>VLOOKUP(A50,Table5[#All],4,FALSE)</f>
        <v>PROCUREMENT USER</v>
      </c>
      <c r="C50" s="58" t="str">
        <f>VLOOKUP(A50,Table5[#All],2,FALSE)</f>
        <v>Procurement</v>
      </c>
      <c r="D50" s="58" t="str">
        <f>VLOOKUP(A50,Table5[#All],3,FALSE)</f>
        <v>Reference Tables</v>
      </c>
      <c r="E50" s="58" t="s">
        <v>72</v>
      </c>
    </row>
    <row r="51" spans="1:7" x14ac:dyDescent="0.3">
      <c r="A51" s="45"/>
      <c r="B51" s="45"/>
      <c r="C51" s="45"/>
      <c r="D51" s="45"/>
      <c r="E51" s="45"/>
    </row>
    <row r="52" spans="1:7" ht="18" x14ac:dyDescent="0.35">
      <c r="A52" s="60" t="s">
        <v>3329</v>
      </c>
      <c r="B52" s="61"/>
      <c r="C52" s="61"/>
      <c r="D52" s="61"/>
      <c r="E52" s="62"/>
    </row>
    <row r="53" spans="1:7" s="61" customFormat="1" ht="18" x14ac:dyDescent="0.35">
      <c r="A53" s="15"/>
      <c r="B53" s="15"/>
      <c r="C53" s="15"/>
      <c r="D53" s="15"/>
      <c r="E53" s="15"/>
      <c r="G53" s="63"/>
    </row>
    <row r="54" spans="1:7" ht="28.8" x14ac:dyDescent="0.3">
      <c r="A54" s="6" t="s">
        <v>3</v>
      </c>
      <c r="B54" s="6" t="s">
        <v>76</v>
      </c>
      <c r="C54" s="6" t="s">
        <v>2053</v>
      </c>
      <c r="D54" s="6" t="s">
        <v>10</v>
      </c>
      <c r="E54" s="23" t="s">
        <v>3173</v>
      </c>
    </row>
    <row r="55" spans="1:7" x14ac:dyDescent="0.3">
      <c r="A55" s="59" t="s">
        <v>238</v>
      </c>
      <c r="B55" s="58" t="str">
        <f>VLOOKUP(A55,Table5[#All],4,FALSE)</f>
        <v>BUYER</v>
      </c>
      <c r="C55" s="58" t="str">
        <f>VLOOKUP(A55,Table5[#All],2,FALSE)</f>
        <v>Procurement</v>
      </c>
      <c r="D55" s="58" t="str">
        <f>VLOOKUP(A55,Table5[#All],3,FALSE)</f>
        <v>Reference Tables</v>
      </c>
      <c r="E55" s="58" t="s">
        <v>106</v>
      </c>
    </row>
    <row r="56" spans="1:7" x14ac:dyDescent="0.3">
      <c r="A56" s="59" t="s">
        <v>107</v>
      </c>
      <c r="B56" s="58" t="str">
        <f>VLOOKUP(A56,Table5[#All],4,FALSE)</f>
        <v>MANAGER</v>
      </c>
      <c r="C56" s="58" t="str">
        <f>VLOOKUP(A56,Table5[#All],2,FALSE)</f>
        <v>Procurement</v>
      </c>
      <c r="D56" s="58" t="str">
        <f>VLOOKUP(A56,Table5[#All],3,FALSE)</f>
        <v>Reference Tables</v>
      </c>
      <c r="E56" s="58" t="s">
        <v>106</v>
      </c>
    </row>
    <row r="57" spans="1:7" x14ac:dyDescent="0.3">
      <c r="A57" s="59" t="s">
        <v>108</v>
      </c>
      <c r="B57" s="58" t="str">
        <f>VLOOKUP(A57,Table5[#All],4,FALSE)</f>
        <v>MANAGERS BY TEAM</v>
      </c>
      <c r="C57" s="58" t="str">
        <f>VLOOKUP(A57,Table5[#All],2,FALSE)</f>
        <v>Procurement</v>
      </c>
      <c r="D57" s="58" t="str">
        <f>VLOOKUP(A57,Table5[#All],3,FALSE)</f>
        <v>Reference Tables</v>
      </c>
      <c r="E57" s="58" t="s">
        <v>106</v>
      </c>
    </row>
    <row r="58" spans="1:7" x14ac:dyDescent="0.3">
      <c r="A58" s="59" t="s">
        <v>109</v>
      </c>
      <c r="B58" s="58" t="str">
        <f>VLOOKUP(A58,Table5[#All],4,FALSE)</f>
        <v>PROCUREMENT LOCATION</v>
      </c>
      <c r="C58" s="58" t="str">
        <f>VLOOKUP(A58,Table5[#All],2,FALSE)</f>
        <v>Procurement</v>
      </c>
      <c r="D58" s="58" t="str">
        <f>VLOOKUP(A58,Table5[#All],3,FALSE)</f>
        <v>Reference Tables</v>
      </c>
      <c r="E58" s="58" t="s">
        <v>106</v>
      </c>
    </row>
    <row r="59" spans="1:7" x14ac:dyDescent="0.3">
      <c r="A59" s="59" t="s">
        <v>90</v>
      </c>
      <c r="B59" s="58" t="str">
        <f>VLOOKUP(A59,Table5[#All],4,FALSE)</f>
        <v>STANDARD REQUISITION</v>
      </c>
      <c r="C59" s="58" t="str">
        <f>VLOOKUP(A59,Table5[#All],2,FALSE)</f>
        <v>Procurement</v>
      </c>
      <c r="D59" s="58" t="str">
        <f>VLOOKUP(A59,Table5[#All],3,FALSE)</f>
        <v>Transactions</v>
      </c>
      <c r="E59" s="58" t="s">
        <v>72</v>
      </c>
    </row>
    <row r="60" spans="1:7" x14ac:dyDescent="0.3">
      <c r="A60" s="59" t="s">
        <v>110</v>
      </c>
      <c r="B60" s="58" t="str">
        <f>VLOOKUP(A60,Table5[#All],4,FALSE)</f>
        <v>MANAGER TEAM</v>
      </c>
      <c r="C60" s="58" t="str">
        <f>VLOOKUP(A60,Table5[#All],2,FALSE)</f>
        <v>Procurement</v>
      </c>
      <c r="D60" s="58" t="str">
        <f>VLOOKUP(A60,Table5[#All],3,FALSE)</f>
        <v>Reference Tables</v>
      </c>
      <c r="E60" s="58" t="s">
        <v>106</v>
      </c>
    </row>
  </sheetData>
  <sheetProtection sheet="1" objects="1" scenarios="1" formatCells="0" formatColumns="0" formatRows="0" sort="0" autoFilter="0"/>
  <mergeCells count="7">
    <mergeCell ref="D19:E19"/>
    <mergeCell ref="D20:E20"/>
    <mergeCell ref="A6:E6"/>
    <mergeCell ref="A9:E9"/>
    <mergeCell ref="A12:E12"/>
    <mergeCell ref="A14:E14"/>
    <mergeCell ref="D18:E18"/>
  </mergeCells>
  <hyperlinks>
    <hyperlink ref="E3" location="TOC!A1" display="RETURN TO TABLE OF CONTENTS" xr:uid="{68E66169-1E44-4542-B5FC-08B2F9E9D9EA}"/>
    <hyperlink ref="D18" location="'Accounts Payable (D_AP)'!A1" display="Level 01 - D_AP_LVL_01" xr:uid="{848B7A99-BECE-47EF-9FF5-3EEFC403323B}"/>
    <hyperlink ref="D19" location="'Accounts Receivable (D_AR)'!A32" display="Level 05 - D_AR_LVL_05" xr:uid="{487EA81F-6EAA-485F-AAD9-97ACFDF250C2}"/>
    <hyperlink ref="D18:E18" location="'Procurement (D_PROC)'!A20" display="Level 01 - C_PROC_LVL_01" xr:uid="{6A669817-FC94-4BB4-9903-380513F0A1C0}"/>
    <hyperlink ref="D19:E19" location="'Procurement (D_PROC)'!A32" display="Level 05 - C_PROC_LVL_05" xr:uid="{1FD5BFBA-815F-4895-A9C3-7786372CEA2A}"/>
    <hyperlink ref="D20" location="'Accounts Receivable (D_AR)'!A32" display="Level 05 - D_AR_LVL_05" xr:uid="{97864671-5D39-4F36-9A5F-7C383CD9B72A}"/>
    <hyperlink ref="D20:E20" location="'Procurement (D_PROC)'!A52" display="Level 10 - C_PROC_LVL_10" xr:uid="{128EE81C-4987-4DBA-8CEE-01D98D04CF00}"/>
  </hyperlinks>
  <pageMargins left="0.7" right="0.7" top="0.75" bottom="0.75" header="0.3" footer="0.3"/>
  <pageSetup scale="84" fitToHeight="0" orientation="portrait" verticalDpi="1200" r:id="rId1"/>
  <headerFooter>
    <oddFooter>&amp;L&amp;A Security Role&amp;RPage &amp;P of &amp;N</oddFooter>
  </headerFooter>
  <rowBreaks count="1" manualBreakCount="1">
    <brk id="31" max="4" man="1"/>
  </rowBreaks>
  <tableParts count="3">
    <tablePart r:id="rId2"/>
    <tablePart r:id="rId3"/>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2E49F-466E-4339-A1AC-C2AB5AAEAB6C}">
  <sheetPr codeName="Sheet16">
    <tabColor theme="9"/>
    <pageSetUpPr fitToPage="1"/>
  </sheetPr>
  <dimension ref="A1:G34"/>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5" customWidth="1"/>
    <col min="2" max="2" width="40.77734375" customWidth="1"/>
    <col min="3" max="3" width="17.5546875" bestFit="1" customWidth="1"/>
    <col min="4" max="4" width="12.88671875" customWidth="1"/>
    <col min="5" max="5" width="19.77734375" customWidth="1"/>
    <col min="7" max="7" width="116.77734375" style="27" customWidth="1"/>
  </cols>
  <sheetData>
    <row r="1" spans="1:7" s="15" customFormat="1" ht="36.6" x14ac:dyDescent="0.3">
      <c r="A1" s="30" t="s">
        <v>3331</v>
      </c>
      <c r="B1" s="25"/>
      <c r="C1" s="25"/>
      <c r="D1" s="25"/>
      <c r="E1" s="25"/>
      <c r="G1" s="27"/>
    </row>
    <row r="2" spans="1:7" s="29" customFormat="1" ht="25.8" x14ac:dyDescent="0.5">
      <c r="A2" s="31" t="s">
        <v>45</v>
      </c>
      <c r="B2" s="32"/>
      <c r="C2" s="51"/>
      <c r="D2" s="32"/>
      <c r="E2" s="32"/>
      <c r="G2" s="35"/>
    </row>
    <row r="3" spans="1:7" s="15" customFormat="1" x14ac:dyDescent="0.3">
      <c r="A3" s="16" t="str">
        <f>UPD_DATE</f>
        <v>Updated : August 23, 2022</v>
      </c>
      <c r="E3" s="7" t="s">
        <v>11</v>
      </c>
      <c r="G3" s="27"/>
    </row>
    <row r="4" spans="1:7" s="15" customFormat="1" x14ac:dyDescent="0.3">
      <c r="A4" s="17"/>
      <c r="G4" s="27"/>
    </row>
    <row r="5" spans="1:7" ht="21" x14ac:dyDescent="0.3">
      <c r="A5" s="5" t="s">
        <v>4</v>
      </c>
    </row>
    <row r="6" spans="1:7" s="8" customFormat="1" ht="28.8" x14ac:dyDescent="0.3">
      <c r="A6" s="124" t="s">
        <v>3337</v>
      </c>
      <c r="B6" s="124"/>
      <c r="C6" s="124"/>
      <c r="D6" s="124"/>
      <c r="E6" s="124"/>
      <c r="G6" s="27" t="str">
        <f>A6</f>
        <v>This security role allows the user to take the action of “Approve” or “Reject All” for certain accounts payable, PCard, and travel related transactions for Executive Branch departments as listed below.</v>
      </c>
    </row>
    <row r="7" spans="1:7" x14ac:dyDescent="0.3">
      <c r="A7" s="14"/>
    </row>
    <row r="8" spans="1:7" ht="21" x14ac:dyDescent="0.3">
      <c r="A8" s="5" t="s">
        <v>2</v>
      </c>
    </row>
    <row r="9" spans="1:7" s="8" customFormat="1" ht="28.8" x14ac:dyDescent="0.3">
      <c r="A9" s="126" t="s">
        <v>3332</v>
      </c>
      <c r="B9" s="126"/>
      <c r="C9" s="126"/>
      <c r="D9" s="126"/>
      <c r="E9" s="126"/>
      <c r="G9" s="27" t="str">
        <f>A9</f>
        <v>This security role is ONLY available to be assigned to users in the Department of Administration (02-DOA), Shared Services of Alaska (SSoA) staff.</v>
      </c>
    </row>
    <row r="10" spans="1:7" s="8" customFormat="1" x14ac:dyDescent="0.3">
      <c r="A10" s="44"/>
      <c r="B10" s="44"/>
      <c r="C10" s="50"/>
      <c r="D10" s="44"/>
      <c r="E10" s="44"/>
      <c r="G10" s="27"/>
    </row>
    <row r="11" spans="1:7" s="8" customFormat="1" hidden="1" x14ac:dyDescent="0.3">
      <c r="A11" s="44"/>
      <c r="B11" s="44"/>
      <c r="C11" s="50"/>
      <c r="D11" s="44"/>
      <c r="E11" s="44"/>
      <c r="G11" s="27"/>
    </row>
    <row r="12" spans="1:7" s="8" customFormat="1" hidden="1" x14ac:dyDescent="0.3">
      <c r="A12" s="44"/>
      <c r="B12" s="44"/>
      <c r="C12" s="50"/>
      <c r="D12" s="44"/>
      <c r="E12" s="44"/>
      <c r="G12" s="27"/>
    </row>
    <row r="13" spans="1:7" s="8" customFormat="1" hidden="1" x14ac:dyDescent="0.3">
      <c r="A13" s="44"/>
      <c r="B13" s="44"/>
      <c r="C13" s="50"/>
      <c r="D13" s="44"/>
      <c r="E13" s="44"/>
      <c r="G13" s="27"/>
    </row>
    <row r="14" spans="1:7" s="15" customFormat="1" hidden="1" x14ac:dyDescent="0.3">
      <c r="A14" s="21"/>
      <c r="G14" s="27"/>
    </row>
    <row r="15" spans="1:7" s="15" customFormat="1" hidden="1" x14ac:dyDescent="0.3">
      <c r="A15" s="130"/>
      <c r="B15" s="130"/>
      <c r="C15" s="130"/>
      <c r="D15" s="130"/>
      <c r="E15" s="130"/>
      <c r="G15" s="27"/>
    </row>
    <row r="16" spans="1:7" s="15" customFormat="1" hidden="1" x14ac:dyDescent="0.3">
      <c r="A16" s="21"/>
      <c r="G16" s="27"/>
    </row>
    <row r="17" spans="1:7" s="15" customFormat="1" hidden="1" x14ac:dyDescent="0.3">
      <c r="A17" s="19"/>
      <c r="G17" s="27"/>
    </row>
    <row r="18" spans="1:7" ht="21" x14ac:dyDescent="0.3">
      <c r="A18" s="5" t="s">
        <v>9</v>
      </c>
    </row>
    <row r="19" spans="1:7" x14ac:dyDescent="0.3">
      <c r="A19" s="14"/>
    </row>
    <row r="20" spans="1:7" s="6" customFormat="1" ht="28.8" x14ac:dyDescent="0.3">
      <c r="A20" s="6" t="s">
        <v>3</v>
      </c>
      <c r="B20" s="6" t="s">
        <v>76</v>
      </c>
      <c r="C20" s="6" t="s">
        <v>2053</v>
      </c>
      <c r="D20" s="6" t="s">
        <v>10</v>
      </c>
      <c r="E20" s="23" t="s">
        <v>3173</v>
      </c>
      <c r="G20" s="27"/>
    </row>
    <row r="21" spans="1:7" x14ac:dyDescent="0.3">
      <c r="A21" t="s">
        <v>127</v>
      </c>
      <c r="B21" t="str">
        <f>VLOOKUP(A21,Table5[#All],4,FALSE)</f>
        <v>COMM ENCUMBRANCE CORRECTION</v>
      </c>
      <c r="C21" t="str">
        <f>VLOOKUP(A21,Table5[#All],2,FALSE)</f>
        <v>Accounts Payable</v>
      </c>
      <c r="D21" s="6" t="str">
        <f>VLOOKUP(A21,Table5[#All],3,FALSE)</f>
        <v>Transactions</v>
      </c>
      <c r="E21" s="6" t="s">
        <v>72</v>
      </c>
    </row>
    <row r="22" spans="1:7" x14ac:dyDescent="0.3">
      <c r="A22" t="s">
        <v>114</v>
      </c>
      <c r="B22" t="str">
        <f>VLOOKUP(A22,Table5[#All],4,FALSE)</f>
        <v>INTERFACE CHARGE TRANSACTION</v>
      </c>
      <c r="C22" t="str">
        <f>VLOOKUP(A22,Table5[#All],2,FALSE)</f>
        <v>Cost Accounting</v>
      </c>
      <c r="D22" s="6" t="str">
        <f>VLOOKUP(A22,Table5[#All],3,FALSE)</f>
        <v>Transactions</v>
      </c>
      <c r="E22" s="6" t="s">
        <v>72</v>
      </c>
    </row>
    <row r="23" spans="1:7" x14ac:dyDescent="0.3">
      <c r="A23" t="s">
        <v>117</v>
      </c>
      <c r="B23" t="str">
        <f>VLOOKUP(A23,Table5[#All],4,FALSE)</f>
        <v>VENDOR ADJUSTMENTS ONLY</v>
      </c>
      <c r="C23" t="str">
        <f>VLOOKUP(A23,Table5[#All],2,FALSE)</f>
        <v>General Accounting</v>
      </c>
      <c r="D23" s="6" t="str">
        <f>VLOOKUP(A23,Table5[#All],3,FALSE)</f>
        <v>Transactions</v>
      </c>
      <c r="E23" s="6" t="s">
        <v>72</v>
      </c>
    </row>
    <row r="24" spans="1:7" x14ac:dyDescent="0.3">
      <c r="A24" t="s">
        <v>118</v>
      </c>
      <c r="B24" t="str">
        <f>VLOOKUP(A24,Table5[#All],4,FALSE)</f>
        <v>GA ENCUMBRANCE CORRECTION</v>
      </c>
      <c r="C24" t="str">
        <f>VLOOKUP(A24,Table5[#All],2,FALSE)</f>
        <v>General Accounting</v>
      </c>
      <c r="D24" s="6" t="str">
        <f>VLOOKUP(A24,Table5[#All],3,FALSE)</f>
        <v>Transactions</v>
      </c>
      <c r="E24" s="6" t="s">
        <v>72</v>
      </c>
    </row>
    <row r="25" spans="1:7" x14ac:dyDescent="0.3">
      <c r="A25" t="s">
        <v>119</v>
      </c>
      <c r="B25" t="str">
        <f>VLOOKUP(A25,Table5[#All],4,FALSE)</f>
        <v>GENERAL ACCOUNTING EXPENSE</v>
      </c>
      <c r="C25" t="str">
        <f>VLOOKUP(A25,Table5[#All],2,FALSE)</f>
        <v>General Accounting</v>
      </c>
      <c r="D25" s="6" t="str">
        <f>VLOOKUP(A25,Table5[#All],3,FALSE)</f>
        <v>Transactions</v>
      </c>
      <c r="E25" s="6" t="s">
        <v>72</v>
      </c>
    </row>
    <row r="26" spans="1:7" x14ac:dyDescent="0.3">
      <c r="A26" t="s">
        <v>120</v>
      </c>
      <c r="B26" t="str">
        <f>VLOOKUP(A26,Table5[#All],4,FALSE)</f>
        <v>INVOICE</v>
      </c>
      <c r="C26" t="str">
        <f>VLOOKUP(A26,Table5[#All],2,FALSE)</f>
        <v>Procurement</v>
      </c>
      <c r="D26" s="6" t="str">
        <f>VLOOKUP(A26,Table5[#All],3,FALSE)</f>
        <v>Transactions</v>
      </c>
      <c r="E26" s="6" t="s">
        <v>72</v>
      </c>
    </row>
    <row r="27" spans="1:7" x14ac:dyDescent="0.3">
      <c r="A27" t="s">
        <v>284</v>
      </c>
      <c r="B27" t="str">
        <f>VLOOKUP(A27,Table5[#All],4,FALSE)</f>
        <v>ONE-TIME PAYMENT</v>
      </c>
      <c r="C27" t="str">
        <f>VLOOKUP(A27,Table5[#All],2,FALSE)</f>
        <v>Payroll Management</v>
      </c>
      <c r="D27" s="6" t="str">
        <f>VLOOKUP(A27,Table5[#All],3,FALSE)</f>
        <v>Transactions</v>
      </c>
      <c r="E27" s="6" t="s">
        <v>72</v>
      </c>
    </row>
    <row r="28" spans="1:7" x14ac:dyDescent="0.3">
      <c r="A28" t="s">
        <v>85</v>
      </c>
      <c r="B28" t="str">
        <f>VLOOKUP(A28,Table5[#All],4,FALSE)</f>
        <v>PURCHASE ORDER</v>
      </c>
      <c r="C28" t="str">
        <f>VLOOKUP(A28,Table5[#All],2,FALSE)</f>
        <v>Procurement</v>
      </c>
      <c r="D28" s="6" t="str">
        <f>VLOOKUP(A28,Table5[#All],3,FALSE)</f>
        <v>Transactions</v>
      </c>
      <c r="E28" s="6" t="s">
        <v>72</v>
      </c>
    </row>
    <row r="29" spans="1:7" x14ac:dyDescent="0.3">
      <c r="A29" t="s">
        <v>125</v>
      </c>
      <c r="B29" t="str">
        <f>VLOOKUP(A29,Table5[#All],4,FALSE)</f>
        <v>PYMT REQUEST-COMMODITY BASED</v>
      </c>
      <c r="C29" t="str">
        <f>VLOOKUP(A29,Table5[#All],2,FALSE)</f>
        <v>Accounts Payable</v>
      </c>
      <c r="D29" s="6" t="str">
        <f>VLOOKUP(A29,Table5[#All],3,FALSE)</f>
        <v>Transactions</v>
      </c>
      <c r="E29" s="6" t="s">
        <v>72</v>
      </c>
    </row>
    <row r="30" spans="1:7" x14ac:dyDescent="0.3">
      <c r="A30" t="s">
        <v>220</v>
      </c>
      <c r="B30" t="str">
        <f>VLOOKUP(A30,Table5[#All],4,FALSE)</f>
        <v>PROCUREMENT CARD PAYMENT REQUEST</v>
      </c>
      <c r="C30" t="str">
        <f>VLOOKUP(A30,Table5[#All],2,FALSE)</f>
        <v>Accounts Payable</v>
      </c>
      <c r="D30" s="6" t="str">
        <f>VLOOKUP(A30,Table5[#All],3,FALSE)</f>
        <v>Transactions</v>
      </c>
      <c r="E30" s="6" t="s">
        <v>72</v>
      </c>
    </row>
    <row r="31" spans="1:7" x14ac:dyDescent="0.3">
      <c r="A31" t="s">
        <v>126</v>
      </c>
      <c r="B31" t="str">
        <f>VLOOKUP(A31,Table5[#All],4,FALSE)</f>
        <v>MATCHING PR - NORMAL</v>
      </c>
      <c r="C31" t="str">
        <f>VLOOKUP(A31,Table5[#All],2,FALSE)</f>
        <v>Accounts Payable</v>
      </c>
      <c r="D31" s="6" t="str">
        <f>VLOOKUP(A31,Table5[#All],3,FALSE)</f>
        <v>Transactions</v>
      </c>
      <c r="E31" s="6" t="s">
        <v>72</v>
      </c>
    </row>
    <row r="32" spans="1:7" x14ac:dyDescent="0.3">
      <c r="A32" t="s">
        <v>240</v>
      </c>
      <c r="B32" s="6" t="str">
        <f>VLOOKUP(A32,Table5[#All],4,FALSE)</f>
        <v>TRAVEL PURCHASE ORDER</v>
      </c>
      <c r="C32" s="6" t="str">
        <f>VLOOKUP(A32,Table5[#All],2,FALSE)</f>
        <v>Procurement</v>
      </c>
      <c r="D32" s="6" t="str">
        <f>VLOOKUP(A32,Table5[#All],3,FALSE)</f>
        <v>Transactions</v>
      </c>
      <c r="E32" s="6" t="s">
        <v>72</v>
      </c>
    </row>
    <row r="33" spans="1:5" x14ac:dyDescent="0.3">
      <c r="A33" t="s">
        <v>241</v>
      </c>
      <c r="B33" s="6" t="str">
        <f>VLOOKUP(A33,Table5[#All],4,FALSE)</f>
        <v>PYMT REQUEST-COMMODITYBASED</v>
      </c>
      <c r="C33" s="6" t="str">
        <f>VLOOKUP(A33,Table5[#All],2,FALSE)</f>
        <v>Accounts Payable</v>
      </c>
      <c r="D33" s="6" t="str">
        <f>VLOOKUP(A33,Table5[#All],3,FALSE)</f>
        <v>Transactions</v>
      </c>
      <c r="E33" s="6" t="s">
        <v>72</v>
      </c>
    </row>
    <row r="34" spans="1:5" x14ac:dyDescent="0.3">
      <c r="A34" t="s">
        <v>242</v>
      </c>
      <c r="B34" s="6" t="str">
        <f>VLOOKUP(A34,Table5[#All],4,FALSE)</f>
        <v>TRAVEL STANDARD REQUISITION</v>
      </c>
      <c r="C34" s="6" t="str">
        <f>VLOOKUP(A34,Table5[#All],2,FALSE)</f>
        <v>Procurement</v>
      </c>
      <c r="D34" s="6" t="str">
        <f>VLOOKUP(A34,Table5[#All],3,FALSE)</f>
        <v>Transactions</v>
      </c>
      <c r="E34" s="6" t="s">
        <v>72</v>
      </c>
    </row>
  </sheetData>
  <sheetProtection sheet="1" objects="1" scenarios="1" formatCells="0" formatColumns="0" formatRows="0" sort="0" autoFilter="0"/>
  <mergeCells count="3">
    <mergeCell ref="A6:E6"/>
    <mergeCell ref="A9:E9"/>
    <mergeCell ref="A15:E15"/>
  </mergeCells>
  <hyperlinks>
    <hyperlink ref="E3" location="TOC!A1" display="RETURN TO TABLE OF CONTENTS" xr:uid="{512A156E-924F-4455-A2C5-1C06F01FFBF3}"/>
  </hyperlinks>
  <pageMargins left="0.7" right="0.7" top="0.75" bottom="0.75" header="0.3" footer="0.3"/>
  <pageSetup scale="85" fitToHeight="0" orientation="portrait" verticalDpi="1200" r:id="rId1"/>
  <headerFooter>
    <oddFooter>&amp;L&amp;A Security Role&amp;RPage &amp;P of &amp;N</oddFooter>
  </headerFooter>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05041-DCAF-4175-B3A8-7E541C17ADF2}">
  <sheetPr codeName="Sheet17">
    <tabColor theme="9"/>
    <pageSetUpPr fitToPage="1"/>
  </sheetPr>
  <dimension ref="A1:G43"/>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5" customWidth="1"/>
    <col min="2" max="2" width="40.77734375" customWidth="1"/>
    <col min="3" max="3" width="16.77734375" style="6" customWidth="1"/>
    <col min="4" max="4" width="12.88671875" customWidth="1"/>
    <col min="5" max="5" width="19.77734375" customWidth="1"/>
    <col min="7" max="7" width="116.77734375" style="27" customWidth="1"/>
  </cols>
  <sheetData>
    <row r="1" spans="1:7" s="15" customFormat="1" ht="36.6" x14ac:dyDescent="0.3">
      <c r="A1" s="33" t="s">
        <v>3336</v>
      </c>
      <c r="B1" s="25"/>
      <c r="C1" s="25"/>
      <c r="D1" s="25"/>
      <c r="E1" s="25"/>
      <c r="G1" s="27"/>
    </row>
    <row r="2" spans="1:7" s="29" customFormat="1" ht="25.8" x14ac:dyDescent="0.5">
      <c r="A2" s="31" t="s">
        <v>46</v>
      </c>
      <c r="B2" s="32"/>
      <c r="C2" s="54"/>
      <c r="D2" s="32"/>
      <c r="E2" s="32"/>
      <c r="G2" s="35"/>
    </row>
    <row r="3" spans="1:7" s="15" customFormat="1" x14ac:dyDescent="0.3">
      <c r="A3" s="16" t="str">
        <f>UPD_DATE</f>
        <v>Updated : August 23, 2022</v>
      </c>
      <c r="C3" s="23"/>
      <c r="E3" s="7" t="s">
        <v>11</v>
      </c>
      <c r="G3" s="27"/>
    </row>
    <row r="4" spans="1:7" s="15" customFormat="1" x14ac:dyDescent="0.3">
      <c r="A4" s="17"/>
      <c r="C4" s="23"/>
      <c r="G4" s="27"/>
    </row>
    <row r="5" spans="1:7" s="15" customFormat="1" ht="21" x14ac:dyDescent="0.3">
      <c r="A5" s="18" t="s">
        <v>4</v>
      </c>
      <c r="C5" s="23"/>
      <c r="G5" s="27"/>
    </row>
    <row r="6" spans="1:7" s="20" customFormat="1" ht="28.8" x14ac:dyDescent="0.3">
      <c r="A6" s="121" t="s">
        <v>3338</v>
      </c>
      <c r="B6" s="121"/>
      <c r="C6" s="121"/>
      <c r="D6" s="121"/>
      <c r="E6" s="121"/>
      <c r="G6" s="27" t="str">
        <f>A6</f>
        <v>These security roles are assigned to users who are responsible for Accounts Payables, PCard, and Travel transactions. Access/security is granted to transactions for all Executive Branch departments.</v>
      </c>
    </row>
    <row r="7" spans="1:7" s="15" customFormat="1" x14ac:dyDescent="0.3">
      <c r="A7" s="19"/>
      <c r="C7" s="23"/>
      <c r="G7" s="27"/>
    </row>
    <row r="8" spans="1:7" s="15" customFormat="1" ht="21" x14ac:dyDescent="0.3">
      <c r="A8" s="18" t="s">
        <v>2</v>
      </c>
      <c r="C8" s="23"/>
      <c r="G8" s="27"/>
    </row>
    <row r="9" spans="1:7" s="20" customFormat="1" ht="28.8" customHeight="1" x14ac:dyDescent="0.3">
      <c r="A9" s="126" t="s">
        <v>3332</v>
      </c>
      <c r="B9" s="126"/>
      <c r="C9" s="126"/>
      <c r="D9" s="126"/>
      <c r="E9" s="126"/>
      <c r="G9" s="27" t="str">
        <f>A9</f>
        <v>This security role is ONLY available to be assigned to users in the Department of Administration (02-DOA), Shared Services of Alaska (SSoA) staff.</v>
      </c>
    </row>
    <row r="10" spans="1:7" s="15" customFormat="1" x14ac:dyDescent="0.3">
      <c r="A10" s="21"/>
      <c r="C10" s="23"/>
      <c r="G10" s="27"/>
    </row>
    <row r="11" spans="1:7" s="15" customFormat="1" hidden="1" x14ac:dyDescent="0.3">
      <c r="A11" s="130"/>
      <c r="B11" s="130"/>
      <c r="C11" s="130"/>
      <c r="D11" s="130"/>
      <c r="E11" s="130"/>
      <c r="G11" s="27"/>
    </row>
    <row r="12" spans="1:7" s="15" customFormat="1" hidden="1" x14ac:dyDescent="0.3">
      <c r="A12" s="21"/>
      <c r="C12" s="23"/>
      <c r="G12" s="27"/>
    </row>
    <row r="13" spans="1:7" s="15" customFormat="1" hidden="1" x14ac:dyDescent="0.3">
      <c r="A13" s="21"/>
      <c r="C13" s="23"/>
      <c r="G13" s="27"/>
    </row>
    <row r="14" spans="1:7" s="15" customFormat="1" hidden="1" x14ac:dyDescent="0.3">
      <c r="A14" s="21"/>
      <c r="C14" s="23"/>
      <c r="G14" s="27"/>
    </row>
    <row r="15" spans="1:7" s="15" customFormat="1" hidden="1" x14ac:dyDescent="0.3">
      <c r="A15" s="21"/>
      <c r="C15" s="23"/>
      <c r="G15" s="27"/>
    </row>
    <row r="16" spans="1:7" s="15" customFormat="1" hidden="1" x14ac:dyDescent="0.3">
      <c r="A16" s="21"/>
      <c r="C16" s="23"/>
      <c r="G16" s="27"/>
    </row>
    <row r="17" spans="1:7" s="15" customFormat="1" hidden="1" x14ac:dyDescent="0.3">
      <c r="A17" s="19"/>
      <c r="C17" s="23"/>
      <c r="G17" s="27"/>
    </row>
    <row r="18" spans="1:7" ht="21" x14ac:dyDescent="0.3">
      <c r="A18" s="5" t="s">
        <v>9</v>
      </c>
    </row>
    <row r="19" spans="1:7" x14ac:dyDescent="0.3">
      <c r="A19" s="14"/>
    </row>
    <row r="20" spans="1:7" s="52" customFormat="1" ht="28.8" x14ac:dyDescent="0.3">
      <c r="A20" s="6" t="s">
        <v>3</v>
      </c>
      <c r="B20" s="6" t="s">
        <v>76</v>
      </c>
      <c r="C20" s="6" t="s">
        <v>2053</v>
      </c>
      <c r="D20" s="6" t="s">
        <v>10</v>
      </c>
      <c r="E20" s="23" t="s">
        <v>3173</v>
      </c>
      <c r="G20" s="27"/>
    </row>
    <row r="21" spans="1:7" s="53" customFormat="1" x14ac:dyDescent="0.3">
      <c r="A21" s="53" t="s">
        <v>127</v>
      </c>
      <c r="B21" s="53" t="str">
        <f>VLOOKUP(A21,Table5[#All],4,FALSE)</f>
        <v>COMM ENCUMBRANCE CORRECTION</v>
      </c>
      <c r="C21" s="52" t="str">
        <f>VLOOKUP(A21,Table5[#All],2,FALSE)</f>
        <v>Accounts Payable</v>
      </c>
      <c r="D21" s="52" t="str">
        <f>VLOOKUP(A21,Table5[#All],3,FALSE)</f>
        <v>Transactions</v>
      </c>
      <c r="E21" s="52" t="s">
        <v>72</v>
      </c>
      <c r="G21" s="27"/>
    </row>
    <row r="22" spans="1:7" s="53" customFormat="1" x14ac:dyDescent="0.3">
      <c r="A22" s="53" t="s">
        <v>114</v>
      </c>
      <c r="B22" s="53" t="str">
        <f>VLOOKUP(A22,Table5[#All],4,FALSE)</f>
        <v>INTERFACE CHARGE TRANSACTION</v>
      </c>
      <c r="C22" s="52" t="str">
        <f>VLOOKUP(A22,Table5[#All],2,FALSE)</f>
        <v>Cost Accounting</v>
      </c>
      <c r="D22" s="52" t="str">
        <f>VLOOKUP(A22,Table5[#All],3,FALSE)</f>
        <v>Transactions</v>
      </c>
      <c r="E22" s="52" t="s">
        <v>72</v>
      </c>
      <c r="G22" s="27"/>
    </row>
    <row r="23" spans="1:7" s="53" customFormat="1" x14ac:dyDescent="0.3">
      <c r="A23" s="53" t="s">
        <v>117</v>
      </c>
      <c r="B23" s="53" t="str">
        <f>VLOOKUP(A23,Table5[#All],4,FALSE)</f>
        <v>VENDOR ADJUSTMENTS ONLY</v>
      </c>
      <c r="C23" s="52" t="str">
        <f>VLOOKUP(A23,Table5[#All],2,FALSE)</f>
        <v>General Accounting</v>
      </c>
      <c r="D23" s="52" t="str">
        <f>VLOOKUP(A23,Table5[#All],3,FALSE)</f>
        <v>Transactions</v>
      </c>
      <c r="E23" s="52" t="s">
        <v>72</v>
      </c>
      <c r="G23" s="27"/>
    </row>
    <row r="24" spans="1:7" s="53" customFormat="1" x14ac:dyDescent="0.3">
      <c r="A24" s="53" t="s">
        <v>118</v>
      </c>
      <c r="B24" s="53" t="str">
        <f>VLOOKUP(A24,Table5[#All],4,FALSE)</f>
        <v>GA ENCUMBRANCE CORRECTION</v>
      </c>
      <c r="C24" s="52" t="str">
        <f>VLOOKUP(A24,Table5[#All],2,FALSE)</f>
        <v>General Accounting</v>
      </c>
      <c r="D24" s="52" t="str">
        <f>VLOOKUP(A24,Table5[#All],3,FALSE)</f>
        <v>Transactions</v>
      </c>
      <c r="E24" s="52" t="s">
        <v>72</v>
      </c>
      <c r="G24" s="27"/>
    </row>
    <row r="25" spans="1:7" s="53" customFormat="1" x14ac:dyDescent="0.3">
      <c r="A25" s="53" t="s">
        <v>119</v>
      </c>
      <c r="B25" s="53" t="str">
        <f>VLOOKUP(A25,Table5[#All],4,FALSE)</f>
        <v>GENERAL ACCOUNTING EXPENSE</v>
      </c>
      <c r="C25" s="52" t="str">
        <f>VLOOKUP(A25,Table5[#All],2,FALSE)</f>
        <v>General Accounting</v>
      </c>
      <c r="D25" s="52" t="str">
        <f>VLOOKUP(A25,Table5[#All],3,FALSE)</f>
        <v>Transactions</v>
      </c>
      <c r="E25" s="52" t="s">
        <v>72</v>
      </c>
      <c r="G25" s="27"/>
    </row>
    <row r="26" spans="1:7" s="53" customFormat="1" x14ac:dyDescent="0.3">
      <c r="A26" s="53" t="s">
        <v>120</v>
      </c>
      <c r="B26" s="53" t="str">
        <f>VLOOKUP(A26,Table5[#All],4,FALSE)</f>
        <v>INVOICE</v>
      </c>
      <c r="C26" s="52" t="str">
        <f>VLOOKUP(A26,Table5[#All],2,FALSE)</f>
        <v>Procurement</v>
      </c>
      <c r="D26" s="52" t="str">
        <f>VLOOKUP(A26,Table5[#All],3,FALSE)</f>
        <v>Transactions</v>
      </c>
      <c r="E26" s="52" t="s">
        <v>72</v>
      </c>
      <c r="G26" s="27"/>
    </row>
    <row r="27" spans="1:7" s="53" customFormat="1" ht="28.8" x14ac:dyDescent="0.3">
      <c r="A27" s="53" t="s">
        <v>284</v>
      </c>
      <c r="B27" s="53" t="str">
        <f>VLOOKUP(A27,Table5[#All],4,FALSE)</f>
        <v>ONE-TIME PAYMENT</v>
      </c>
      <c r="C27" s="52" t="str">
        <f>VLOOKUP(A27,Table5[#All],2,FALSE)</f>
        <v>Payroll Management</v>
      </c>
      <c r="D27" s="52" t="str">
        <f>VLOOKUP(A27,Table5[#All],3,FALSE)</f>
        <v>Transactions</v>
      </c>
      <c r="E27" s="52" t="s">
        <v>72</v>
      </c>
      <c r="G27" s="27"/>
    </row>
    <row r="28" spans="1:7" s="53" customFormat="1" ht="28.8" x14ac:dyDescent="0.3">
      <c r="A28" s="53" t="s">
        <v>285</v>
      </c>
      <c r="B28" s="53" t="str">
        <f>VLOOKUP(A28,Table5[#All],4,FALSE)</f>
        <v>PAYROLL MANAGEMENT</v>
      </c>
      <c r="C28" s="52" t="str">
        <f>VLOOKUP(A28,Table5[#All],2,FALSE)</f>
        <v>Payroll Management</v>
      </c>
      <c r="D28" s="52" t="str">
        <f>VLOOKUP(A28,Table5[#All],3,FALSE)</f>
        <v>Activity Folders</v>
      </c>
      <c r="E28" s="52" t="s">
        <v>106</v>
      </c>
      <c r="G28" s="27"/>
    </row>
    <row r="29" spans="1:7" s="53" customFormat="1" x14ac:dyDescent="0.3">
      <c r="A29" s="53" t="s">
        <v>85</v>
      </c>
      <c r="B29" s="53" t="str">
        <f>VLOOKUP(A29,Table5[#All],4,FALSE)</f>
        <v>PURCHASE ORDER</v>
      </c>
      <c r="C29" s="52" t="str">
        <f>VLOOKUP(A29,Table5[#All],2,FALSE)</f>
        <v>Procurement</v>
      </c>
      <c r="D29" s="52" t="str">
        <f>VLOOKUP(A29,Table5[#All],3,FALSE)</f>
        <v>Transactions</v>
      </c>
      <c r="E29" s="52" t="s">
        <v>72</v>
      </c>
      <c r="G29" s="27"/>
    </row>
    <row r="30" spans="1:7" s="53" customFormat="1" x14ac:dyDescent="0.3">
      <c r="A30" s="53" t="s">
        <v>125</v>
      </c>
      <c r="B30" s="53" t="str">
        <f>VLOOKUP(A30,Table5[#All],4,FALSE)</f>
        <v>PYMT REQUEST-COMMODITY BASED</v>
      </c>
      <c r="C30" s="52" t="str">
        <f>VLOOKUP(A30,Table5[#All],2,FALSE)</f>
        <v>Accounts Payable</v>
      </c>
      <c r="D30" s="52" t="str">
        <f>VLOOKUP(A30,Table5[#All],3,FALSE)</f>
        <v>Transactions</v>
      </c>
      <c r="E30" s="52" t="s">
        <v>72</v>
      </c>
      <c r="G30" s="27"/>
    </row>
    <row r="31" spans="1:7" s="53" customFormat="1" x14ac:dyDescent="0.3">
      <c r="A31" s="53" t="s">
        <v>220</v>
      </c>
      <c r="B31" s="53" t="str">
        <f>VLOOKUP(A31,Table5[#All],4,FALSE)</f>
        <v>PROCUREMENT CARD PAYMENT REQUEST</v>
      </c>
      <c r="C31" s="52" t="str">
        <f>VLOOKUP(A31,Table5[#All],2,FALSE)</f>
        <v>Accounts Payable</v>
      </c>
      <c r="D31" s="52" t="str">
        <f>VLOOKUP(A31,Table5[#All],3,FALSE)</f>
        <v>Transactions</v>
      </c>
      <c r="E31" s="52" t="s">
        <v>72</v>
      </c>
      <c r="G31" s="27"/>
    </row>
    <row r="32" spans="1:7" s="53" customFormat="1" ht="28.8" x14ac:dyDescent="0.3">
      <c r="A32" s="53" t="s">
        <v>221</v>
      </c>
      <c r="B32" s="53" t="str">
        <f>VLOOKUP(A32,Table5[#All],4,FALSE)</f>
        <v>PROCUREMENT CARD ADMINISTRATION</v>
      </c>
      <c r="C32" s="52" t="str">
        <f>VLOOKUP(A32,Table5[#All],2,FALSE)</f>
        <v>Accounts Payable</v>
      </c>
      <c r="D32" s="52" t="str">
        <f>VLOOKUP(A32,Table5[#All],3,FALSE)</f>
        <v>Reference Tables</v>
      </c>
      <c r="E32" s="52" t="s">
        <v>106</v>
      </c>
      <c r="G32" s="27"/>
    </row>
    <row r="33" spans="1:7" s="53" customFormat="1" ht="28.8" x14ac:dyDescent="0.3">
      <c r="A33" s="53" t="s">
        <v>101</v>
      </c>
      <c r="B33" s="53" t="str">
        <f>VLOOKUP(A33,Table5[#All],4,FALSE)</f>
        <v>PROCUREMENT MANAGEMENT</v>
      </c>
      <c r="C33" s="52" t="str">
        <f>VLOOKUP(A33,Table5[#All],2,FALSE)</f>
        <v>Procurement</v>
      </c>
      <c r="D33" s="52" t="str">
        <f>VLOOKUP(A33,Table5[#All],3,FALSE)</f>
        <v>Reference Tables</v>
      </c>
      <c r="E33" s="52" t="s">
        <v>106</v>
      </c>
      <c r="G33" s="27"/>
    </row>
    <row r="34" spans="1:7" s="53" customFormat="1" ht="28.8" x14ac:dyDescent="0.3">
      <c r="A34" s="53" t="s">
        <v>102</v>
      </c>
      <c r="B34" s="53" t="str">
        <f>VLOOKUP(A34,Table5[#All],4,FALSE)</f>
        <v>PROCUREMENT NOTE</v>
      </c>
      <c r="C34" s="52" t="str">
        <f>VLOOKUP(A34,Table5[#All],2,FALSE)</f>
        <v>Procurement</v>
      </c>
      <c r="D34" s="52" t="str">
        <f>VLOOKUP(A34,Table5[#All],3,FALSE)</f>
        <v>Reference Tables</v>
      </c>
      <c r="E34" s="52" t="s">
        <v>106</v>
      </c>
      <c r="G34" s="27"/>
    </row>
    <row r="35" spans="1:7" s="53" customFormat="1" ht="28.8" x14ac:dyDescent="0.3">
      <c r="A35" s="53" t="s">
        <v>222</v>
      </c>
      <c r="B35" s="53" t="str">
        <f>VLOOKUP(A35,Table5[#All],4,FALSE)</f>
        <v>PAID PROCUREMENT CARD TRANSACTION</v>
      </c>
      <c r="C35" s="52" t="str">
        <f>VLOOKUP(A35,Table5[#All],2,FALSE)</f>
        <v>Accounts Payable</v>
      </c>
      <c r="D35" s="52" t="str">
        <f>VLOOKUP(A35,Table5[#All],3,FALSE)</f>
        <v>Reference Tables</v>
      </c>
      <c r="E35" s="52" t="s">
        <v>106</v>
      </c>
      <c r="G35" s="27"/>
    </row>
    <row r="36" spans="1:7" s="53" customFormat="1" ht="28.8" x14ac:dyDescent="0.3">
      <c r="A36" s="53" t="s">
        <v>223</v>
      </c>
      <c r="B36" s="53" t="str">
        <f>VLOOKUP(A36,Table5[#All],4,FALSE)</f>
        <v>UNPROCESSED PROCUREMENT CARD ACTIVITY</v>
      </c>
      <c r="C36" s="52" t="str">
        <f>VLOOKUP(A36,Table5[#All],2,FALSE)</f>
        <v>Accounts Payable</v>
      </c>
      <c r="D36" s="52" t="str">
        <f>VLOOKUP(A36,Table5[#All],3,FALSE)</f>
        <v>Reference Tables</v>
      </c>
      <c r="E36" s="52" t="s">
        <v>106</v>
      </c>
      <c r="G36" s="27"/>
    </row>
    <row r="37" spans="1:7" s="53" customFormat="1" x14ac:dyDescent="0.3">
      <c r="A37" s="53" t="s">
        <v>126</v>
      </c>
      <c r="B37" s="53" t="str">
        <f>VLOOKUP(A37,Table5[#All],4,FALSE)</f>
        <v>MATCHING PR - NORMAL</v>
      </c>
      <c r="C37" s="52" t="str">
        <f>VLOOKUP(A37,Table5[#All],2,FALSE)</f>
        <v>Accounts Payable</v>
      </c>
      <c r="D37" s="52" t="str">
        <f>VLOOKUP(A37,Table5[#All],3,FALSE)</f>
        <v>Transactions</v>
      </c>
      <c r="E37" s="52" t="s">
        <v>72</v>
      </c>
      <c r="G37" s="27"/>
    </row>
    <row r="38" spans="1:7" s="53" customFormat="1" x14ac:dyDescent="0.3">
      <c r="A38" s="53" t="s">
        <v>240</v>
      </c>
      <c r="B38" s="53" t="str">
        <f>VLOOKUP(A38,Table5[#All],4,FALSE)</f>
        <v>TRAVEL PURCHASE ORDER</v>
      </c>
      <c r="C38" s="52" t="str">
        <f>VLOOKUP(A38,Table5[#All],2,FALSE)</f>
        <v>Procurement</v>
      </c>
      <c r="D38" s="52" t="str">
        <f>VLOOKUP(A38,Table5[#All],3,FALSE)</f>
        <v>Transactions</v>
      </c>
      <c r="E38" s="52" t="s">
        <v>72</v>
      </c>
      <c r="G38" s="27"/>
    </row>
    <row r="39" spans="1:7" s="53" customFormat="1" x14ac:dyDescent="0.3">
      <c r="A39" s="53" t="s">
        <v>241</v>
      </c>
      <c r="B39" s="53" t="str">
        <f>VLOOKUP(A39,Table5[#All],4,FALSE)</f>
        <v>PYMT REQUEST-COMMODITYBASED</v>
      </c>
      <c r="C39" s="52" t="str">
        <f>VLOOKUP(A39,Table5[#All],2,FALSE)</f>
        <v>Accounts Payable</v>
      </c>
      <c r="D39" s="52" t="str">
        <f>VLOOKUP(A39,Table5[#All],3,FALSE)</f>
        <v>Transactions</v>
      </c>
      <c r="E39" s="52" t="s">
        <v>72</v>
      </c>
      <c r="G39" s="27"/>
    </row>
    <row r="40" spans="1:7" s="53" customFormat="1" x14ac:dyDescent="0.3">
      <c r="A40" s="53" t="s">
        <v>242</v>
      </c>
      <c r="B40" s="53" t="str">
        <f>VLOOKUP(A40,Table5[#All],4,FALSE)</f>
        <v>TRAVEL STANDARD REQUISITION</v>
      </c>
      <c r="C40" s="52" t="str">
        <f>VLOOKUP(A40,Table5[#All],2,FALSE)</f>
        <v>Procurement</v>
      </c>
      <c r="D40" s="52" t="str">
        <f>VLOOKUP(A40,Table5[#All],3,FALSE)</f>
        <v>Transactions</v>
      </c>
      <c r="E40" s="52" t="s">
        <v>72</v>
      </c>
      <c r="G40" s="27"/>
    </row>
    <row r="41" spans="1:7" s="53" customFormat="1" ht="28.8" x14ac:dyDescent="0.3">
      <c r="A41" s="53" t="s">
        <v>105</v>
      </c>
      <c r="B41" s="53" t="str">
        <f>VLOOKUP(A41,Table5[#All],4,FALSE)</f>
        <v>PROCUREMENT USER</v>
      </c>
      <c r="C41" s="52" t="str">
        <f>VLOOKUP(A41,Table5[#All],2,FALSE)</f>
        <v>Procurement</v>
      </c>
      <c r="D41" s="52" t="str">
        <f>VLOOKUP(A41,Table5[#All],3,FALSE)</f>
        <v>Reference Tables</v>
      </c>
      <c r="E41" s="53" t="s">
        <v>106</v>
      </c>
      <c r="G41" s="27"/>
    </row>
    <row r="42" spans="1:7" s="53" customFormat="1" x14ac:dyDescent="0.3">
      <c r="A42"/>
      <c r="B42"/>
      <c r="C42" s="6"/>
      <c r="D42"/>
      <c r="E42"/>
      <c r="G42" s="27"/>
    </row>
    <row r="43" spans="1:7" s="53" customFormat="1" x14ac:dyDescent="0.3">
      <c r="A43"/>
      <c r="B43"/>
      <c r="C43" s="6"/>
      <c r="D43"/>
      <c r="E43"/>
      <c r="G43" s="27"/>
    </row>
  </sheetData>
  <sheetProtection sheet="1" objects="1" scenarios="1" formatCells="0" formatColumns="0" formatRows="0" sort="0" autoFilter="0"/>
  <mergeCells count="3">
    <mergeCell ref="A6:E6"/>
    <mergeCell ref="A9:E9"/>
    <mergeCell ref="A11:E11"/>
  </mergeCells>
  <hyperlinks>
    <hyperlink ref="E3" location="TOC!A1" display="RETURN TO TABLE OF CONTENTS" xr:uid="{761A761C-D701-4908-9156-09233B3DC371}"/>
  </hyperlinks>
  <pageMargins left="0.7" right="0.7" top="0.75" bottom="0.75" header="0.3" footer="0.3"/>
  <pageSetup scale="85" fitToHeight="0" orientation="portrait" verticalDpi="1200" r:id="rId1"/>
  <headerFooter>
    <oddFooter>&amp;L&amp;A Security Role&amp;RPage &amp;P of &amp;N</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7B745-D83C-4883-806A-A091901E34C0}">
  <sheetPr codeName="Sheet54">
    <tabColor theme="9"/>
    <pageSetUpPr fitToPage="1"/>
  </sheetPr>
  <dimension ref="A1:F32"/>
  <sheetViews>
    <sheetView showGridLines="0" workbookViewId="0">
      <pane ySplit="3" topLeftCell="A4" activePane="bottomLeft" state="frozen"/>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308</v>
      </c>
      <c r="B1" s="117"/>
      <c r="C1" s="117"/>
      <c r="D1" s="117"/>
      <c r="E1" s="117"/>
    </row>
    <row r="2" spans="1:6" s="28" customFormat="1" ht="25.8" x14ac:dyDescent="0.5">
      <c r="A2" s="120" t="s">
        <v>38</v>
      </c>
      <c r="B2" s="120"/>
      <c r="C2" s="120"/>
      <c r="D2" s="120"/>
      <c r="E2" s="120"/>
      <c r="F2" s="35"/>
    </row>
    <row r="3" spans="1:6" x14ac:dyDescent="0.3">
      <c r="A3" s="4" t="str">
        <f>UPD_DATE</f>
        <v>Updated : August 23, 2022</v>
      </c>
      <c r="E3" s="7" t="s">
        <v>11</v>
      </c>
    </row>
    <row r="4" spans="1:6" x14ac:dyDescent="0.3">
      <c r="A4" s="2"/>
    </row>
    <row r="5" spans="1:6" ht="21" x14ac:dyDescent="0.3">
      <c r="A5" s="5" t="s">
        <v>4</v>
      </c>
    </row>
    <row r="6" spans="1:6" x14ac:dyDescent="0.3">
      <c r="A6" s="121" t="s">
        <v>3356</v>
      </c>
      <c r="B6" s="121"/>
      <c r="C6" s="121"/>
      <c r="D6" s="121"/>
      <c r="E6" s="121"/>
      <c r="F6" s="27" t="str">
        <f>A6</f>
        <v>This security role is assigned to users who are responsible for Cash Management functions for the State of Alaska.</v>
      </c>
    </row>
    <row r="7" spans="1:6" x14ac:dyDescent="0.3">
      <c r="A7" s="14"/>
    </row>
    <row r="8" spans="1:6" ht="21" x14ac:dyDescent="0.3">
      <c r="A8" s="5" t="s">
        <v>2</v>
      </c>
    </row>
    <row r="9" spans="1:6" ht="28.8" x14ac:dyDescent="0.3">
      <c r="A9" s="126" t="s">
        <v>3355</v>
      </c>
      <c r="B9" s="126"/>
      <c r="C9" s="126"/>
      <c r="D9" s="126"/>
      <c r="E9" s="126"/>
      <c r="F9" s="27" t="str">
        <f>A9</f>
        <v>This security role is ONLY available to be assigned to users in the Department of Revenue (04-DOR), Division of Treasury, Cash Management staff.</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99" t="s">
        <v>213</v>
      </c>
      <c r="B21" s="98" t="str">
        <f>VLOOKUP(A21,Table5[#All],4,FALSE)</f>
        <v>ACCOUNTING TEMPLATE</v>
      </c>
      <c r="C21" s="98" t="str">
        <f>VLOOKUP(A21,Table5[#All],2,FALSE)</f>
        <v>Chart of Accounts</v>
      </c>
      <c r="D21" s="98" t="str">
        <f>VLOOKUP(A21,Table5[#All],3,FALSE)</f>
        <v>Reference Tables</v>
      </c>
      <c r="E21" s="98" t="s">
        <v>106</v>
      </c>
      <c r="F21" s="27"/>
    </row>
    <row r="22" spans="1:6" s="6" customFormat="1" ht="28.8" x14ac:dyDescent="0.3">
      <c r="A22" s="99" t="s">
        <v>128</v>
      </c>
      <c r="B22" s="98" t="str">
        <f>VLOOKUP(A22,Table5[#All],4,FALSE)</f>
        <v>DEPT COST ACCOUNTING CASH RECEIPT (CACR1)</v>
      </c>
      <c r="C22" s="98" t="str">
        <f>VLOOKUP(A22,Table5[#All],2,FALSE)</f>
        <v>Accounts Receivable</v>
      </c>
      <c r="D22" s="98" t="str">
        <f>VLOOKUP(A22,Table5[#All],3,FALSE)</f>
        <v>Transactions</v>
      </c>
      <c r="E22" s="98" t="s">
        <v>72</v>
      </c>
      <c r="F22" s="27"/>
    </row>
    <row r="23" spans="1:6" s="6" customFormat="1" ht="28.8" x14ac:dyDescent="0.3">
      <c r="A23" s="99" t="s">
        <v>129</v>
      </c>
      <c r="B23" s="98" t="str">
        <f>VLOOKUP(A23,Table5[#All],4,FALSE)</f>
        <v>DEPT COST ACCOUNTING CASH RECEIPT W/CARE</v>
      </c>
      <c r="C23" s="98" t="str">
        <f>VLOOKUP(A23,Table5[#All],2,FALSE)</f>
        <v>Accounts Receivable</v>
      </c>
      <c r="D23" s="98" t="str">
        <f>VLOOKUP(A23,Table5[#All],3,FALSE)</f>
        <v>Transactions</v>
      </c>
      <c r="E23" s="98" t="s">
        <v>72</v>
      </c>
      <c r="F23" s="27"/>
    </row>
    <row r="24" spans="1:6" s="6" customFormat="1" x14ac:dyDescent="0.3">
      <c r="A24" s="99" t="s">
        <v>114</v>
      </c>
      <c r="B24" s="98" t="str">
        <f>VLOOKUP(A24,Table5[#All],4,FALSE)</f>
        <v>INTERFACE CHARGE TRANSACTION</v>
      </c>
      <c r="C24" s="98" t="str">
        <f>VLOOKUP(A24,Table5[#All],2,FALSE)</f>
        <v>Cost Accounting</v>
      </c>
      <c r="D24" s="98" t="str">
        <f>VLOOKUP(A24,Table5[#All],3,FALSE)</f>
        <v>Transactions</v>
      </c>
      <c r="E24" s="98" t="s">
        <v>72</v>
      </c>
      <c r="F24" s="27"/>
    </row>
    <row r="25" spans="1:6" s="6" customFormat="1" x14ac:dyDescent="0.3">
      <c r="A25" s="99" t="s">
        <v>214</v>
      </c>
      <c r="B25" s="98" t="str">
        <f>VLOOKUP(A25,Table5[#All],4,FALSE)</f>
        <v>CHECK RECONCILIATION</v>
      </c>
      <c r="C25" s="98" t="str">
        <f>VLOOKUP(A25,Table5[#All],2,FALSE)</f>
        <v>Accounts Payable</v>
      </c>
      <c r="D25" s="98" t="str">
        <f>VLOOKUP(A25,Table5[#All],3,FALSE)</f>
        <v>Reference Tables</v>
      </c>
      <c r="E25" s="98" t="s">
        <v>106</v>
      </c>
      <c r="F25" s="27"/>
    </row>
    <row r="26" spans="1:6" s="6" customFormat="1" x14ac:dyDescent="0.3">
      <c r="A26" s="99" t="s">
        <v>215</v>
      </c>
      <c r="B26" s="98" t="str">
        <f>VLOOKUP(A26,Table5[#All],4,FALSE)</f>
        <v>CASH RECEIPT</v>
      </c>
      <c r="C26" s="98" t="str">
        <f>VLOOKUP(A26,Table5[#All],2,FALSE)</f>
        <v>Accounts Receivable</v>
      </c>
      <c r="D26" s="98" t="str">
        <f>VLOOKUP(A26,Table5[#All],3,FALSE)</f>
        <v>Transactions</v>
      </c>
      <c r="E26" s="98" t="s">
        <v>72</v>
      </c>
      <c r="F26" s="27"/>
    </row>
    <row r="27" spans="1:6" s="6" customFormat="1" x14ac:dyDescent="0.3">
      <c r="A27" s="99" t="s">
        <v>131</v>
      </c>
      <c r="B27" s="98" t="str">
        <f>VLOOKUP(A27,Table5[#All],4,FALSE)</f>
        <v>DEPARTMENT CASH RECEIPT</v>
      </c>
      <c r="C27" s="98" t="str">
        <f>VLOOKUP(A27,Table5[#All],2,FALSE)</f>
        <v>Accounts Receivable</v>
      </c>
      <c r="D27" s="98" t="str">
        <f>VLOOKUP(A27,Table5[#All],3,FALSE)</f>
        <v>Transactions</v>
      </c>
      <c r="E27" s="98" t="s">
        <v>72</v>
      </c>
      <c r="F27" s="27"/>
    </row>
    <row r="28" spans="1:6" s="6" customFormat="1" x14ac:dyDescent="0.3">
      <c r="A28" s="99" t="s">
        <v>132</v>
      </c>
      <c r="B28" s="98" t="str">
        <f>VLOOKUP(A28,Table5[#All],4,FALSE)</f>
        <v>DEPARTMENT CASH RECEIPT</v>
      </c>
      <c r="C28" s="98" t="str">
        <f>VLOOKUP(A28,Table5[#All],2,FALSE)</f>
        <v>Accounts Receivable</v>
      </c>
      <c r="D28" s="98" t="str">
        <f>VLOOKUP(A28,Table5[#All],3,FALSE)</f>
        <v>Transactions</v>
      </c>
      <c r="E28" s="98" t="s">
        <v>72</v>
      </c>
      <c r="F28" s="27"/>
    </row>
    <row r="29" spans="1:6" s="6" customFormat="1" x14ac:dyDescent="0.3">
      <c r="A29" s="99" t="s">
        <v>216</v>
      </c>
      <c r="B29" s="98" t="str">
        <f>VLOOKUP(A29,Table5[#All],4,FALSE)</f>
        <v>INVESTMENT SWEEP JOURNAL VOUCHER</v>
      </c>
      <c r="C29" s="98" t="str">
        <f>VLOOKUP(A29,Table5[#All],2,FALSE)</f>
        <v>General Accounting</v>
      </c>
      <c r="D29" s="98" t="str">
        <f>VLOOKUP(A29,Table5[#All],3,FALSE)</f>
        <v>Transactions</v>
      </c>
      <c r="E29" s="98" t="s">
        <v>72</v>
      </c>
      <c r="F29" s="27"/>
    </row>
    <row r="30" spans="1:6" x14ac:dyDescent="0.3">
      <c r="A30" s="99" t="s">
        <v>217</v>
      </c>
      <c r="B30" s="98" t="str">
        <f>VLOOKUP(A30,Table5[#All],4,FALSE)</f>
        <v>PAID CHECKS</v>
      </c>
      <c r="C30" s="98" t="str">
        <f>VLOOKUP(A30,Table5[#All],2,FALSE)</f>
        <v>Accounts Payable</v>
      </c>
      <c r="D30" s="98" t="str">
        <f>VLOOKUP(A30,Table5[#All],3,FALSE)</f>
        <v>Reference Tables</v>
      </c>
      <c r="E30" s="99" t="s">
        <v>106</v>
      </c>
    </row>
    <row r="31" spans="1:6" x14ac:dyDescent="0.3">
      <c r="A31" s="99" t="s">
        <v>218</v>
      </c>
      <c r="B31" s="98" t="str">
        <f>VLOOKUP(A31,Table5[#All],4,FALSE)</f>
        <v>REPORTING</v>
      </c>
      <c r="C31" s="98" t="str">
        <f>VLOOKUP(A31,Table5[#All],2,FALSE)</f>
        <v>Chart of Accounts</v>
      </c>
      <c r="D31" s="98" t="str">
        <f>VLOOKUP(A31,Table5[#All],3,FALSE)</f>
        <v>Reference Tables</v>
      </c>
      <c r="E31" s="99" t="s">
        <v>106</v>
      </c>
    </row>
    <row r="32" spans="1:6" x14ac:dyDescent="0.3">
      <c r="A32" s="99" t="s">
        <v>219</v>
      </c>
      <c r="B32" s="98" t="str">
        <f>VLOOKUP(A32,Table5[#All],4,FALSE)</f>
        <v>TRADE TICKET REQUEST</v>
      </c>
      <c r="C32" s="98" t="str">
        <f>VLOOKUP(A32,Table5[#All],2,FALSE)</f>
        <v>Accounts Receivable</v>
      </c>
      <c r="D32" s="98" t="str">
        <f>VLOOKUP(A32,Table5[#All],3,FALSE)</f>
        <v>Transactions</v>
      </c>
      <c r="E32" s="99" t="s">
        <v>72</v>
      </c>
    </row>
  </sheetData>
  <sheetProtection sheet="1" objects="1" scenarios="1" formatCells="0" formatColumns="0" formatRows="0" sort="0" autoFilter="0"/>
  <mergeCells count="5">
    <mergeCell ref="A1:E1"/>
    <mergeCell ref="A6:E6"/>
    <mergeCell ref="A9:E9"/>
    <mergeCell ref="A15:E15"/>
    <mergeCell ref="A2:E2"/>
  </mergeCells>
  <hyperlinks>
    <hyperlink ref="E3" location="TOC!A1" display="RETURN TO TABLE OF CONTENTS" xr:uid="{B481309C-61DC-407B-A336-33E6147FB213}"/>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2DE8F-6AE3-4AB7-95CB-FDCDEB2C46C7}">
  <sheetPr codeName="Sheet12"/>
  <dimension ref="A1"/>
  <sheetViews>
    <sheetView workbookViewId="0">
      <selection activeCell="M20" sqref="M20"/>
    </sheetView>
  </sheetViews>
  <sheetFormatPr defaultRowHeight="14.4" x14ac:dyDescent="0.3"/>
  <sheetData/>
  <sheetProtection sheet="1" objects="1" scenarios="1" formatCells="0" formatColumns="0" formatRows="0" sort="0" autoFilter="0"/>
  <pageMargins left="0.7" right="0.7" top="0.75" bottom="0.75" header="0.3" footer="0.3"/>
  <pageSetup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42D8-CBC9-4DA8-8C5E-5B2B1EAD3C12}">
  <sheetPr codeName="Sheet9">
    <tabColor theme="4"/>
    <pageSetUpPr fitToPage="1"/>
  </sheetPr>
  <dimension ref="A1:F133"/>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hidden="1" customWidth="1"/>
  </cols>
  <sheetData>
    <row r="1" spans="1:6" ht="36.6" x14ac:dyDescent="0.3">
      <c r="A1" s="30" t="s">
        <v>312</v>
      </c>
      <c r="B1" s="30"/>
      <c r="C1" s="30"/>
      <c r="D1" s="30"/>
    </row>
    <row r="2" spans="1:6" s="28" customFormat="1" ht="25.8" x14ac:dyDescent="0.5">
      <c r="A2" s="31" t="s">
        <v>3260</v>
      </c>
      <c r="B2" s="32"/>
      <c r="C2" s="32"/>
      <c r="D2" s="32"/>
      <c r="F2" s="35"/>
    </row>
    <row r="3" spans="1:6" x14ac:dyDescent="0.3">
      <c r="A3" s="4" t="str">
        <f>UPD_DATE</f>
        <v>Updated : August 23, 2022</v>
      </c>
      <c r="D3" s="123" t="s">
        <v>11</v>
      </c>
      <c r="E3" s="123"/>
    </row>
    <row r="4" spans="1:6" x14ac:dyDescent="0.3">
      <c r="A4" s="4"/>
    </row>
    <row r="5" spans="1:6" ht="21" x14ac:dyDescent="0.3">
      <c r="A5" s="5" t="s">
        <v>4</v>
      </c>
    </row>
    <row r="6" spans="1:6" s="8" customFormat="1" x14ac:dyDescent="0.3">
      <c r="A6" s="124" t="s">
        <v>3264</v>
      </c>
      <c r="B6" s="124"/>
      <c r="C6" s="124"/>
      <c r="D6" s="124"/>
      <c r="E6" s="124"/>
      <c r="F6" s="27" t="str">
        <f>A6</f>
        <v>These security roles allows the user to take the action of “Approve” or “Reject All” on IRIS Financial and Procurement transactions.</v>
      </c>
    </row>
    <row r="7" spans="1:6" x14ac:dyDescent="0.3">
      <c r="A7" s="9"/>
    </row>
    <row r="8" spans="1:6" ht="21" x14ac:dyDescent="0.3">
      <c r="A8" s="5" t="s">
        <v>2</v>
      </c>
    </row>
    <row r="9" spans="1:6" s="8" customFormat="1" ht="14.4" customHeight="1" x14ac:dyDescent="0.3">
      <c r="A9" s="118" t="s">
        <v>3244</v>
      </c>
      <c r="B9" s="118"/>
      <c r="C9" s="118"/>
      <c r="D9" s="118"/>
      <c r="E9" s="118"/>
      <c r="F9" s="27" t="str">
        <f>A9</f>
        <v>These security role is available to users in all departments.</v>
      </c>
    </row>
    <row r="10" spans="1:6" s="8" customFormat="1" x14ac:dyDescent="0.3">
      <c r="A10" s="44"/>
      <c r="B10" s="44"/>
      <c r="C10" s="44"/>
      <c r="D10" s="44"/>
      <c r="F10" s="27">
        <f t="shared" ref="F10:F15" si="0">A10</f>
        <v>0</v>
      </c>
    </row>
    <row r="11" spans="1:6" s="8" customFormat="1" ht="21" x14ac:dyDescent="0.3">
      <c r="A11" s="5" t="s">
        <v>298</v>
      </c>
      <c r="B11" s="44"/>
      <c r="C11" s="44"/>
      <c r="D11" s="44"/>
      <c r="F11" s="27" t="str">
        <f t="shared" si="0"/>
        <v>Special Notes</v>
      </c>
    </row>
    <row r="12" spans="1:6" s="8" customFormat="1" ht="43.2" x14ac:dyDescent="0.3">
      <c r="A12" s="118" t="s">
        <v>3265</v>
      </c>
      <c r="B12" s="118"/>
      <c r="C12" s="118"/>
      <c r="D12" s="118"/>
      <c r="E12" s="118"/>
      <c r="F12" s="27" t="str">
        <f t="shared" si="0"/>
        <v>The APPROVER_FIN grants the assignee access to most IRIS Financial and Procurement transactions. If the user also needs to approve transactions that have been identified as Confidential the assignment of the APPROVER_CFIN security role is necessary. There are no restrictions on whether a user can be assigned both of these roles.</v>
      </c>
    </row>
    <row r="13" spans="1:6" s="8" customFormat="1" x14ac:dyDescent="0.3">
      <c r="A13" s="44"/>
      <c r="B13" s="44"/>
      <c r="C13" s="44"/>
      <c r="D13" s="44"/>
      <c r="F13" s="27">
        <f t="shared" si="0"/>
        <v>0</v>
      </c>
    </row>
    <row r="14" spans="1:6" hidden="1" x14ac:dyDescent="0.3">
      <c r="A14" s="3"/>
      <c r="F14" s="27">
        <f t="shared" si="0"/>
        <v>0</v>
      </c>
    </row>
    <row r="15" spans="1:6" hidden="1" x14ac:dyDescent="0.3">
      <c r="A15" s="3"/>
      <c r="F15" s="27">
        <f t="shared" si="0"/>
        <v>0</v>
      </c>
    </row>
    <row r="16" spans="1:6" hidden="1" x14ac:dyDescent="0.3">
      <c r="A16" s="3"/>
    </row>
    <row r="17" spans="1:6" hidden="1" x14ac:dyDescent="0.3">
      <c r="A17" s="3"/>
    </row>
    <row r="18" spans="1:6" ht="21" x14ac:dyDescent="0.3">
      <c r="A18" s="5" t="s">
        <v>9</v>
      </c>
      <c r="C18" s="82" t="s">
        <v>3261</v>
      </c>
      <c r="D18" s="122" t="s">
        <v>43</v>
      </c>
      <c r="E18" s="122"/>
    </row>
    <row r="19" spans="1:6" s="77" customFormat="1" x14ac:dyDescent="0.3">
      <c r="A19" s="76"/>
      <c r="C19" s="6"/>
      <c r="D19" s="122" t="s">
        <v>42</v>
      </c>
      <c r="E19" s="122"/>
      <c r="F19" s="27"/>
    </row>
    <row r="20" spans="1:6" s="61" customFormat="1" ht="18" x14ac:dyDescent="0.35">
      <c r="A20" s="60" t="s">
        <v>43</v>
      </c>
      <c r="C20" s="64"/>
      <c r="E20" s="62"/>
    </row>
    <row r="21" spans="1:6" x14ac:dyDescent="0.3">
      <c r="A21" s="9"/>
    </row>
    <row r="22" spans="1:6" s="6" customFormat="1" ht="28.8" x14ac:dyDescent="0.3">
      <c r="A22" s="6" t="s">
        <v>3186</v>
      </c>
      <c r="B22" s="6" t="s">
        <v>76</v>
      </c>
      <c r="C22" s="6" t="s">
        <v>2053</v>
      </c>
      <c r="D22" s="6" t="s">
        <v>3189</v>
      </c>
      <c r="E22" s="6" t="s">
        <v>175</v>
      </c>
      <c r="F22" s="27"/>
    </row>
    <row r="23" spans="1:6" ht="28.8" x14ac:dyDescent="0.3">
      <c r="A23" s="66" t="s">
        <v>138</v>
      </c>
      <c r="B23" s="67" t="str">
        <f>VLOOKUP(A23,Table5[#All],4,FALSE)</f>
        <v>DEPARTMENTAL OPERATING EXPENSE BUDGET 70</v>
      </c>
      <c r="C23" s="67" t="str">
        <f>VLOOKUP(A23,Table5[#All],2,FALSE)</f>
        <v>Budgeting</v>
      </c>
      <c r="D23" s="67" t="str">
        <f>VLOOKUP(A23,Table5[#All],3,FALSE)</f>
        <v>Transactions</v>
      </c>
      <c r="E23" s="67" t="s">
        <v>72</v>
      </c>
    </row>
    <row r="24" spans="1:6" x14ac:dyDescent="0.3">
      <c r="A24" s="66" t="s">
        <v>139</v>
      </c>
      <c r="B24" s="68" t="str">
        <f>VLOOKUP(A24,Table5[#All],4,FALSE)</f>
        <v>DEPARTMENTAL CAPITAL EXPENSE BUDGET 72</v>
      </c>
      <c r="C24" s="68" t="str">
        <f>VLOOKUP(A24,Table5[#All],2,FALSE)</f>
        <v>Budgeting</v>
      </c>
      <c r="D24" s="68" t="str">
        <f>VLOOKUP(A24,Table5[#All],3,FALSE)</f>
        <v>Transactions</v>
      </c>
      <c r="E24" s="67" t="s">
        <v>72</v>
      </c>
    </row>
    <row r="25" spans="1:6" x14ac:dyDescent="0.3">
      <c r="A25" s="66" t="s">
        <v>140</v>
      </c>
      <c r="B25" s="68" t="str">
        <f>VLOOKUP(A25,Table5[#All],4,FALSE)</f>
        <v>CENTRAL OPERATING EXPENSE BUDGET 70</v>
      </c>
      <c r="C25" s="68" t="str">
        <f>VLOOKUP(A25,Table5[#All],2,FALSE)</f>
        <v>Budgeting</v>
      </c>
      <c r="D25" s="68" t="str">
        <f>VLOOKUP(A25,Table5[#All],3,FALSE)</f>
        <v>Transactions</v>
      </c>
      <c r="E25" s="67" t="s">
        <v>72</v>
      </c>
    </row>
    <row r="26" spans="1:6" x14ac:dyDescent="0.3">
      <c r="A26" s="66" t="s">
        <v>141</v>
      </c>
      <c r="B26" s="68" t="str">
        <f>VLOOKUP(A26,Table5[#All],4,FALSE)</f>
        <v>CENTRAL CAPITAL EXPENSE BUDGET 72</v>
      </c>
      <c r="C26" s="68" t="str">
        <f>VLOOKUP(A26,Table5[#All],2,FALSE)</f>
        <v>Budgeting</v>
      </c>
      <c r="D26" s="68" t="str">
        <f>VLOOKUP(A26,Table5[#All],3,FALSE)</f>
        <v>Transactions</v>
      </c>
      <c r="E26" s="67" t="s">
        <v>72</v>
      </c>
    </row>
    <row r="27" spans="1:6" x14ac:dyDescent="0.3">
      <c r="A27" s="66" t="s">
        <v>146</v>
      </c>
      <c r="B27" s="68" t="str">
        <f>VLOOKUP(A27,Table5[#All],4,FALSE)</f>
        <v>PROGRAM BY APPROPRIATION AND LINE ITEM  74</v>
      </c>
      <c r="C27" s="68" t="str">
        <f>VLOOKUP(A27,Table5[#All],2,FALSE)</f>
        <v>Budgeting</v>
      </c>
      <c r="D27" s="68" t="str">
        <f>VLOOKUP(A27,Table5[#All],3,FALSE)</f>
        <v>Transactions</v>
      </c>
      <c r="E27" s="67" t="s">
        <v>72</v>
      </c>
    </row>
    <row r="28" spans="1:6" x14ac:dyDescent="0.3">
      <c r="A28" s="66" t="s">
        <v>147</v>
      </c>
      <c r="B28" s="68" t="str">
        <f>VLOOKUP(A28,Table5[#All],4,FALSE)</f>
        <v>PROGRAM PHASE BY APPROPRIATION AND LINE ITEM 75</v>
      </c>
      <c r="C28" s="68" t="str">
        <f>VLOOKUP(A28,Table5[#All],2,FALSE)</f>
        <v>Budgeting</v>
      </c>
      <c r="D28" s="68" t="str">
        <f>VLOOKUP(A28,Table5[#All],3,FALSE)</f>
        <v>Transactions</v>
      </c>
      <c r="E28" s="67" t="s">
        <v>72</v>
      </c>
    </row>
    <row r="29" spans="1:6" x14ac:dyDescent="0.3">
      <c r="A29" s="66" t="s">
        <v>148</v>
      </c>
      <c r="B29" s="68" t="str">
        <f>VLOOKUP(A29,Table5[#All],4,FALSE)</f>
        <v>PROGRAM PERIOD REIMBURSABLE BUDGET 39</v>
      </c>
      <c r="C29" s="68" t="str">
        <f>VLOOKUP(A29,Table5[#All],2,FALSE)</f>
        <v>Budgeting</v>
      </c>
      <c r="D29" s="68" t="str">
        <f>VLOOKUP(A29,Table5[#All],3,FALSE)</f>
        <v>Transactions</v>
      </c>
      <c r="E29" s="67" t="s">
        <v>72</v>
      </c>
    </row>
    <row r="30" spans="1:6" x14ac:dyDescent="0.3">
      <c r="A30" s="66" t="s">
        <v>149</v>
      </c>
      <c r="B30" s="68" t="str">
        <f>VLOOKUP(A30,Table5[#All],4,FALSE)</f>
        <v>PROGRAM PHASE REIMBURSABLE BUDGET 40</v>
      </c>
      <c r="C30" s="68" t="str">
        <f>VLOOKUP(A30,Table5[#All],2,FALSE)</f>
        <v>Budgeting</v>
      </c>
      <c r="D30" s="68" t="str">
        <f>VLOOKUP(A30,Table5[#All],3,FALSE)</f>
        <v>Transactions</v>
      </c>
      <c r="E30" s="67" t="s">
        <v>72</v>
      </c>
    </row>
    <row r="31" spans="1:6" x14ac:dyDescent="0.3">
      <c r="A31" s="66" t="s">
        <v>142</v>
      </c>
      <c r="B31" s="68" t="str">
        <f>VLOOKUP(A31,Table5[#All],4,FALSE)</f>
        <v>CENTRAL OPERATING REVENUE BUDGET 71</v>
      </c>
      <c r="C31" s="68" t="str">
        <f>VLOOKUP(A31,Table5[#All],2,FALSE)</f>
        <v>Budgeting</v>
      </c>
      <c r="D31" s="68" t="str">
        <f>VLOOKUP(A31,Table5[#All],3,FALSE)</f>
        <v>Transactions</v>
      </c>
      <c r="E31" s="67" t="s">
        <v>72</v>
      </c>
    </row>
    <row r="32" spans="1:6" x14ac:dyDescent="0.3">
      <c r="A32" s="66" t="s">
        <v>143</v>
      </c>
      <c r="B32" s="68" t="str">
        <f>VLOOKUP(A32,Table5[#All],4,FALSE)</f>
        <v>CENTRAL CAPITAL REVENUE BUDGET 73</v>
      </c>
      <c r="C32" s="68" t="str">
        <f>VLOOKUP(A32,Table5[#All],2,FALSE)</f>
        <v>Budgeting</v>
      </c>
      <c r="D32" s="68" t="str">
        <f>VLOOKUP(A32,Table5[#All],3,FALSE)</f>
        <v>Transactions</v>
      </c>
      <c r="E32" s="67" t="s">
        <v>72</v>
      </c>
    </row>
    <row r="33" spans="1:5" x14ac:dyDescent="0.3">
      <c r="A33" s="66" t="s">
        <v>128</v>
      </c>
      <c r="B33" s="68" t="str">
        <f>VLOOKUP(A33,Table5[#All],4,FALSE)</f>
        <v>DEPT COST ACCOUNTING CASH RECEIPT (CACR1)</v>
      </c>
      <c r="C33" s="68" t="str">
        <f>VLOOKUP(A33,Table5[#All],2,FALSE)</f>
        <v>Accounts Receivable</v>
      </c>
      <c r="D33" s="68" t="str">
        <f>VLOOKUP(A33,Table5[#All],3,FALSE)</f>
        <v>Transactions</v>
      </c>
      <c r="E33" s="67" t="s">
        <v>72</v>
      </c>
    </row>
    <row r="34" spans="1:5" x14ac:dyDescent="0.3">
      <c r="A34" s="66" t="s">
        <v>129</v>
      </c>
      <c r="B34" s="68" t="str">
        <f>VLOOKUP(A34,Table5[#All],4,FALSE)</f>
        <v>DEPT COST ACCOUNTING CASH RECEIPT W/CARE</v>
      </c>
      <c r="C34" s="68" t="str">
        <f>VLOOKUP(A34,Table5[#All],2,FALSE)</f>
        <v>Accounts Receivable</v>
      </c>
      <c r="D34" s="68" t="str">
        <f>VLOOKUP(A34,Table5[#All],3,FALSE)</f>
        <v>Transactions</v>
      </c>
      <c r="E34" s="67" t="s">
        <v>72</v>
      </c>
    </row>
    <row r="35" spans="1:5" x14ac:dyDescent="0.3">
      <c r="A35" s="66" t="s">
        <v>150</v>
      </c>
      <c r="B35" s="68" t="str">
        <f>VLOOKUP(A35,Table5[#All],4,FALSE)</f>
        <v>COST ACCOUNTING MODIFICATION</v>
      </c>
      <c r="C35" s="68" t="str">
        <f>VLOOKUP(A35,Table5[#All],2,FALSE)</f>
        <v>Cost Accounting</v>
      </c>
      <c r="D35" s="68" t="str">
        <f>VLOOKUP(A35,Table5[#All],3,FALSE)</f>
        <v>Transactions</v>
      </c>
      <c r="E35" s="67" t="s">
        <v>72</v>
      </c>
    </row>
    <row r="36" spans="1:5" x14ac:dyDescent="0.3">
      <c r="A36" s="66" t="s">
        <v>130</v>
      </c>
      <c r="B36" s="68" t="str">
        <f>VLOOKUP(A36,Table5[#All],4,FALSE)</f>
        <v>COST ACCOUNTING RECEIVABLE</v>
      </c>
      <c r="C36" s="68" t="str">
        <f>VLOOKUP(A36,Table5[#All],2,FALSE)</f>
        <v>Accounts Receivable</v>
      </c>
      <c r="D36" s="68" t="str">
        <f>VLOOKUP(A36,Table5[#All],3,FALSE)</f>
        <v>Transactions</v>
      </c>
      <c r="E36" s="67" t="s">
        <v>72</v>
      </c>
    </row>
    <row r="37" spans="1:5" x14ac:dyDescent="0.3">
      <c r="A37" s="66" t="s">
        <v>151</v>
      </c>
      <c r="B37" s="68" t="str">
        <f>VLOOKUP(A37,Table5[#All],4,FALSE)</f>
        <v>COST ACCOUNTING SETUP</v>
      </c>
      <c r="C37" s="68" t="str">
        <f>VLOOKUP(A37,Table5[#All],2,FALSE)</f>
        <v>Cost Accounting</v>
      </c>
      <c r="D37" s="68" t="str">
        <f>VLOOKUP(A37,Table5[#All],3,FALSE)</f>
        <v>Transactions</v>
      </c>
      <c r="E37" s="67" t="s">
        <v>72</v>
      </c>
    </row>
    <row r="38" spans="1:5" x14ac:dyDescent="0.3">
      <c r="A38" s="66" t="s">
        <v>127</v>
      </c>
      <c r="B38" s="68" t="str">
        <f>VLOOKUP(A38,Table5[#All],4,FALSE)</f>
        <v>COMM ENCUMBRANCE CORRECTION</v>
      </c>
      <c r="C38" s="68" t="str">
        <f>VLOOKUP(A38,Table5[#All],2,FALSE)</f>
        <v>Accounts Payable</v>
      </c>
      <c r="D38" s="68" t="str">
        <f>VLOOKUP(A38,Table5[#All],3,FALSE)</f>
        <v>Transactions</v>
      </c>
      <c r="E38" s="67" t="s">
        <v>72</v>
      </c>
    </row>
    <row r="39" spans="1:5" x14ac:dyDescent="0.3">
      <c r="A39" s="66" t="s">
        <v>202</v>
      </c>
      <c r="B39" s="68" t="str">
        <f>VLOOKUP(A39,Table5[#All],4,FALSE)</f>
        <v>INTERNAL COST BILLINGS</v>
      </c>
      <c r="C39" s="68" t="str">
        <f>VLOOKUP(A39,Table5[#All],2,FALSE)</f>
        <v>Cost Accounting</v>
      </c>
      <c r="D39" s="68" t="str">
        <f>VLOOKUP(A39,Table5[#All],3,FALSE)</f>
        <v>Transactions</v>
      </c>
      <c r="E39" s="67" t="s">
        <v>72</v>
      </c>
    </row>
    <row r="40" spans="1:5" x14ac:dyDescent="0.3">
      <c r="A40" s="66" t="s">
        <v>152</v>
      </c>
      <c r="B40" s="68" t="str">
        <f>VLOOKUP(A40,Table5[#All],4,FALSE)</f>
        <v>COST ACCOUNTING EXPENDITURE CORRECTION</v>
      </c>
      <c r="C40" s="68" t="str">
        <f>VLOOKUP(A40,Table5[#All],2,FALSE)</f>
        <v>Cost Accounting</v>
      </c>
      <c r="D40" s="68" t="str">
        <f>VLOOKUP(A40,Table5[#All],3,FALSE)</f>
        <v>Transactions</v>
      </c>
      <c r="E40" s="67" t="s">
        <v>72</v>
      </c>
    </row>
    <row r="41" spans="1:5" x14ac:dyDescent="0.3">
      <c r="A41" s="66" t="s">
        <v>114</v>
      </c>
      <c r="B41" s="68" t="str">
        <f>VLOOKUP(A41,Table5[#All],4,FALSE)</f>
        <v>INTERFACE CHARGE TRANSACTION</v>
      </c>
      <c r="C41" s="68" t="str">
        <f>VLOOKUP(A41,Table5[#All],2,FALSE)</f>
        <v>Cost Accounting</v>
      </c>
      <c r="D41" s="68" t="str">
        <f>VLOOKUP(A41,Table5[#All],3,FALSE)</f>
        <v>Transactions</v>
      </c>
      <c r="E41" s="67" t="s">
        <v>72</v>
      </c>
    </row>
    <row r="42" spans="1:5" x14ac:dyDescent="0.3">
      <c r="A42" s="66" t="s">
        <v>245</v>
      </c>
      <c r="B42" s="68" t="str">
        <f>VLOOKUP(A42,Table5[#All],4,FALSE)</f>
        <v>ISSUE CONFIRMATION</v>
      </c>
      <c r="C42" s="68" t="str">
        <f>VLOOKUP(A42,Table5[#All],2,FALSE)</f>
        <v>Inventory</v>
      </c>
      <c r="D42" s="68" t="str">
        <f>VLOOKUP(A42,Table5[#All],3,FALSE)</f>
        <v>Transactions</v>
      </c>
      <c r="E42" s="67" t="s">
        <v>72</v>
      </c>
    </row>
    <row r="43" spans="1:5" x14ac:dyDescent="0.3">
      <c r="A43" s="66" t="s">
        <v>226</v>
      </c>
      <c r="B43" s="68" t="str">
        <f>VLOOKUP(A43,Table5[#All],4,FALSE)</f>
        <v>CONTRACT MODIFICATION REQUEST</v>
      </c>
      <c r="C43" s="68" t="str">
        <f>VLOOKUP(A43,Table5[#All],2,FALSE)</f>
        <v>Procurement</v>
      </c>
      <c r="D43" s="68" t="str">
        <f>VLOOKUP(A43,Table5[#All],3,FALSE)</f>
        <v>Transactions</v>
      </c>
      <c r="E43" s="67" t="s">
        <v>72</v>
      </c>
    </row>
    <row r="44" spans="1:5" x14ac:dyDescent="0.3">
      <c r="A44" s="66" t="s">
        <v>131</v>
      </c>
      <c r="B44" s="68" t="str">
        <f>VLOOKUP(A44,Table5[#All],4,FALSE)</f>
        <v>DEPARTMENT CASH RECEIPT</v>
      </c>
      <c r="C44" s="68" t="str">
        <f>VLOOKUP(A44,Table5[#All],2,FALSE)</f>
        <v>Accounts Receivable</v>
      </c>
      <c r="D44" s="68" t="str">
        <f>VLOOKUP(A44,Table5[#All],3,FALSE)</f>
        <v>Transactions</v>
      </c>
      <c r="E44" s="67" t="s">
        <v>72</v>
      </c>
    </row>
    <row r="45" spans="1:5" x14ac:dyDescent="0.3">
      <c r="A45" s="66" t="s">
        <v>132</v>
      </c>
      <c r="B45" s="68" t="str">
        <f>VLOOKUP(A45,Table5[#All],4,FALSE)</f>
        <v>DEPARTMENT CASH RECEIPT</v>
      </c>
      <c r="C45" s="68" t="str">
        <f>VLOOKUP(A45,Table5[#All],2,FALSE)</f>
        <v>Accounts Receivable</v>
      </c>
      <c r="D45" s="68" t="str">
        <f>VLOOKUP(A45,Table5[#All],3,FALSE)</f>
        <v>Transactions</v>
      </c>
      <c r="E45" s="67" t="s">
        <v>72</v>
      </c>
    </row>
    <row r="46" spans="1:5" x14ac:dyDescent="0.3">
      <c r="A46" s="66" t="s">
        <v>77</v>
      </c>
      <c r="B46" s="68" t="str">
        <f>VLOOKUP(A46,Table5[#All],4,FALSE)</f>
        <v>CONTRACT</v>
      </c>
      <c r="C46" s="68" t="str">
        <f>VLOOKUP(A46,Table5[#All],2,FALSE)</f>
        <v>Procurement</v>
      </c>
      <c r="D46" s="68" t="str">
        <f>VLOOKUP(A46,Table5[#All],3,FALSE)</f>
        <v>Transactions</v>
      </c>
      <c r="E46" s="67" t="s">
        <v>72</v>
      </c>
    </row>
    <row r="47" spans="1:5" x14ac:dyDescent="0.3">
      <c r="A47" s="66" t="s">
        <v>145</v>
      </c>
      <c r="B47" s="68" t="str">
        <f>VLOOKUP(A47,Table5[#All],4,FALSE)</f>
        <v>DEBT ACCOUNTING</v>
      </c>
      <c r="C47" s="68" t="str">
        <f>VLOOKUP(A47,Table5[#All],2,FALSE)</f>
        <v>Debt Management</v>
      </c>
      <c r="D47" s="68" t="str">
        <f>VLOOKUP(A47,Table5[#All],3,FALSE)</f>
        <v>Transactions</v>
      </c>
      <c r="E47" s="67" t="s">
        <v>72</v>
      </c>
    </row>
    <row r="48" spans="1:5" x14ac:dyDescent="0.3">
      <c r="A48" s="66" t="s">
        <v>204</v>
      </c>
      <c r="B48" s="68" t="str">
        <f>VLOOKUP(A48,Table5[#All],4,FALSE)</f>
        <v>DEBT STATUS CHANGE</v>
      </c>
      <c r="C48" s="68" t="str">
        <f>VLOOKUP(A48,Table5[#All],2,FALSE)</f>
        <v>Debt Management</v>
      </c>
      <c r="D48" s="68" t="str">
        <f>VLOOKUP(A48,Table5[#All],3,FALSE)</f>
        <v>Transactions</v>
      </c>
      <c r="E48" s="67" t="s">
        <v>72</v>
      </c>
    </row>
    <row r="49" spans="1:5" x14ac:dyDescent="0.3">
      <c r="A49" s="66" t="s">
        <v>205</v>
      </c>
      <c r="B49" s="68" t="str">
        <f>VLOOKUP(A49,Table5[#All],4,FALSE)</f>
        <v>DEBT MANAGEMENT GENERAL ACCOUNTING EXPENSE</v>
      </c>
      <c r="C49" s="68" t="str">
        <f>VLOOKUP(A49,Table5[#All],2,FALSE)</f>
        <v>General Accounting</v>
      </c>
      <c r="D49" s="68" t="str">
        <f>VLOOKUP(A49,Table5[#All],3,FALSE)</f>
        <v>Transactions</v>
      </c>
      <c r="E49" s="67" t="s">
        <v>72</v>
      </c>
    </row>
    <row r="50" spans="1:5" x14ac:dyDescent="0.3">
      <c r="A50" s="66" t="s">
        <v>78</v>
      </c>
      <c r="B50" s="68" t="str">
        <f>VLOOKUP(A50,Table5[#All],4,FALSE)</f>
        <v>DELIVERY ORDER</v>
      </c>
      <c r="C50" s="68" t="str">
        <f>VLOOKUP(A50,Table5[#All],2,FALSE)</f>
        <v>Procurement</v>
      </c>
      <c r="D50" s="68" t="str">
        <f>VLOOKUP(A50,Table5[#All],3,FALSE)</f>
        <v>Transactions</v>
      </c>
      <c r="E50" s="67" t="s">
        <v>72</v>
      </c>
    </row>
    <row r="51" spans="1:5" x14ac:dyDescent="0.3">
      <c r="A51" s="66" t="s">
        <v>115</v>
      </c>
      <c r="B51" s="68" t="str">
        <f>VLOOKUP(A51,Table5[#All],4,FALSE)</f>
        <v>DISBURSEMENT REVISION</v>
      </c>
      <c r="C51" s="68" t="str">
        <f>VLOOKUP(A51,Table5[#All],2,FALSE)</f>
        <v>General Accounting</v>
      </c>
      <c r="D51" s="68" t="str">
        <f>VLOOKUP(A51,Table5[#All],3,FALSE)</f>
        <v>Transactions</v>
      </c>
      <c r="E51" s="67" t="s">
        <v>72</v>
      </c>
    </row>
    <row r="52" spans="1:5" x14ac:dyDescent="0.3">
      <c r="A52" s="66" t="s">
        <v>79</v>
      </c>
      <c r="B52" s="68" t="str">
        <f>VLOOKUP(A52,Table5[#All],4,FALSE)</f>
        <v>EVALUATION TRANSACTION</v>
      </c>
      <c r="C52" s="68" t="str">
        <f>VLOOKUP(A52,Table5[#All],2,FALSE)</f>
        <v>Procurement</v>
      </c>
      <c r="D52" s="68" t="str">
        <f>VLOOKUP(A52,Table5[#All],3,FALSE)</f>
        <v>Transactions</v>
      </c>
      <c r="E52" s="67" t="s">
        <v>72</v>
      </c>
    </row>
    <row r="53" spans="1:5" x14ac:dyDescent="0.3">
      <c r="A53" s="66" t="s">
        <v>229</v>
      </c>
      <c r="B53" s="68" t="str">
        <f>VLOOKUP(A53,Table5[#All],4,FALSE)</f>
        <v>BID EVALUATION</v>
      </c>
      <c r="C53" s="68" t="str">
        <f>VLOOKUP(A53,Table5[#All],2,FALSE)</f>
        <v>Procurement</v>
      </c>
      <c r="D53" s="68" t="str">
        <f>VLOOKUP(A53,Table5[#All],3,FALSE)</f>
        <v>Transactions</v>
      </c>
      <c r="E53" s="67" t="s">
        <v>72</v>
      </c>
    </row>
    <row r="54" spans="1:5" x14ac:dyDescent="0.3">
      <c r="A54" s="66" t="s">
        <v>230</v>
      </c>
      <c r="B54" s="68" t="str">
        <f>VLOOKUP(A54,Table5[#All],4,FALSE)</f>
        <v>PROPOSAL EVALUATION</v>
      </c>
      <c r="C54" s="68" t="str">
        <f>VLOOKUP(A54,Table5[#All],2,FALSE)</f>
        <v>Procurement</v>
      </c>
      <c r="D54" s="68" t="str">
        <f>VLOOKUP(A54,Table5[#All],3,FALSE)</f>
        <v>Transactions</v>
      </c>
      <c r="E54" s="67" t="s">
        <v>72</v>
      </c>
    </row>
    <row r="55" spans="1:5" x14ac:dyDescent="0.3">
      <c r="A55" s="66" t="s">
        <v>80</v>
      </c>
      <c r="B55" s="68" t="str">
        <f>VLOOKUP(A55,Table5[#All],4,FALSE)</f>
        <v>EVALUATOR</v>
      </c>
      <c r="C55" s="68" t="str">
        <f>VLOOKUP(A55,Table5[#All],2,FALSE)</f>
        <v>Procurement</v>
      </c>
      <c r="D55" s="68" t="str">
        <f>VLOOKUP(A55,Table5[#All],3,FALSE)</f>
        <v>Transactions</v>
      </c>
      <c r="E55" s="67" t="s">
        <v>72</v>
      </c>
    </row>
    <row r="56" spans="1:5" x14ac:dyDescent="0.3">
      <c r="A56" s="66" t="s">
        <v>64</v>
      </c>
      <c r="B56" s="68" t="str">
        <f>VLOOKUP(A56,Table5[#All],4,FALSE)</f>
        <v>FIXED ASSET ACQUISITION</v>
      </c>
      <c r="C56" s="68" t="str">
        <f>VLOOKUP(A56,Table5[#All],2,FALSE)</f>
        <v>Fixed Asset</v>
      </c>
      <c r="D56" s="68" t="str">
        <f>VLOOKUP(A56,Table5[#All],3,FALSE)</f>
        <v>Transactions</v>
      </c>
      <c r="E56" s="67" t="s">
        <v>72</v>
      </c>
    </row>
    <row r="57" spans="1:5" x14ac:dyDescent="0.3">
      <c r="A57" s="66" t="s">
        <v>65</v>
      </c>
      <c r="B57" s="68" t="str">
        <f>VLOOKUP(A57,Table5[#All],4,FALSE)</f>
        <v>FIXED ASSET CANCELLATION</v>
      </c>
      <c r="C57" s="68" t="str">
        <f>VLOOKUP(A57,Table5[#All],2,FALSE)</f>
        <v>Fixed Asset</v>
      </c>
      <c r="D57" s="68" t="str">
        <f>VLOOKUP(A57,Table5[#All],3,FALSE)</f>
        <v>Transactions</v>
      </c>
      <c r="E57" s="67" t="s">
        <v>72</v>
      </c>
    </row>
    <row r="58" spans="1:5" x14ac:dyDescent="0.3">
      <c r="A58" s="66" t="s">
        <v>66</v>
      </c>
      <c r="B58" s="68" t="str">
        <f>VLOOKUP(A58,Table5[#All],4,FALSE)</f>
        <v>FIXED ASSET DISPOSITION</v>
      </c>
      <c r="C58" s="68" t="str">
        <f>VLOOKUP(A58,Table5[#All],2,FALSE)</f>
        <v>Fixed Asset</v>
      </c>
      <c r="D58" s="68" t="str">
        <f>VLOOKUP(A58,Table5[#All],3,FALSE)</f>
        <v>Transactions</v>
      </c>
      <c r="E58" s="67" t="s">
        <v>72</v>
      </c>
    </row>
    <row r="59" spans="1:5" x14ac:dyDescent="0.3">
      <c r="A59" s="66" t="s">
        <v>67</v>
      </c>
      <c r="B59" s="68" t="str">
        <f>VLOOKUP(A59,Table5[#All],4,FALSE)</f>
        <v>FIXED ASSET INCREASE/DECREASE</v>
      </c>
      <c r="C59" s="68" t="str">
        <f>VLOOKUP(A59,Table5[#All],2,FALSE)</f>
        <v>Fixed Asset</v>
      </c>
      <c r="D59" s="68" t="str">
        <f>VLOOKUP(A59,Table5[#All],3,FALSE)</f>
        <v>Transactions</v>
      </c>
      <c r="E59" s="67" t="s">
        <v>72</v>
      </c>
    </row>
    <row r="60" spans="1:5" x14ac:dyDescent="0.3">
      <c r="A60" s="66" t="s">
        <v>68</v>
      </c>
      <c r="B60" s="68" t="str">
        <f>VLOOKUP(A60,Table5[#All],4,FALSE)</f>
        <v>FIXED ASSET MODIFICATION</v>
      </c>
      <c r="C60" s="68" t="str">
        <f>VLOOKUP(A60,Table5[#All],2,FALSE)</f>
        <v>Fixed Asset</v>
      </c>
      <c r="D60" s="68" t="str">
        <f>VLOOKUP(A60,Table5[#All],3,FALSE)</f>
        <v>Transactions</v>
      </c>
      <c r="E60" s="67" t="s">
        <v>72</v>
      </c>
    </row>
    <row r="61" spans="1:5" x14ac:dyDescent="0.3">
      <c r="A61" s="66" t="s">
        <v>303</v>
      </c>
      <c r="B61" s="68" t="str">
        <f>VLOOKUP(A61,Table5[#All],4,FALSE)</f>
        <v>FIXED ASSET INTENT</v>
      </c>
      <c r="C61" s="68" t="str">
        <f>VLOOKUP(A61,Table5[#All],2,FALSE)</f>
        <v>Fixed Asset</v>
      </c>
      <c r="D61" s="68" t="str">
        <f>VLOOKUP(A61,Table5[#All],3,FALSE)</f>
        <v>Transactions</v>
      </c>
      <c r="E61" s="67" t="s">
        <v>72</v>
      </c>
    </row>
    <row r="62" spans="1:5" x14ac:dyDescent="0.3">
      <c r="A62" s="66" t="s">
        <v>69</v>
      </c>
      <c r="B62" s="68" t="str">
        <f>VLOOKUP(A62,Table5[#All],4,FALSE)</f>
        <v>FIXED ASSET TRANSFER</v>
      </c>
      <c r="C62" s="68" t="str">
        <f>VLOOKUP(A62,Table5[#All],2,FALSE)</f>
        <v>Fixed Asset</v>
      </c>
      <c r="D62" s="68" t="str">
        <f>VLOOKUP(A62,Table5[#All],3,FALSE)</f>
        <v>Transactions</v>
      </c>
      <c r="E62" s="67" t="s">
        <v>72</v>
      </c>
    </row>
    <row r="63" spans="1:5" x14ac:dyDescent="0.3">
      <c r="A63" s="66" t="s">
        <v>70</v>
      </c>
      <c r="B63" s="68" t="str">
        <f>VLOOKUP(A63,Table5[#All],4,FALSE)</f>
        <v>FIXED ASSET TYPE CHANGE</v>
      </c>
      <c r="C63" s="68" t="str">
        <f>VLOOKUP(A63,Table5[#All],2,FALSE)</f>
        <v>Fixed Asset</v>
      </c>
      <c r="D63" s="68" t="str">
        <f>VLOOKUP(A63,Table5[#All],3,FALSE)</f>
        <v>Transactions</v>
      </c>
      <c r="E63" s="67" t="s">
        <v>72</v>
      </c>
    </row>
    <row r="64" spans="1:5" x14ac:dyDescent="0.3">
      <c r="A64" s="66" t="s">
        <v>116</v>
      </c>
      <c r="B64" s="68" t="str">
        <f>VLOOKUP(A64,Table5[#All],4,FALSE)</f>
        <v>GENERAL ACCOUNTING ENCUMB</v>
      </c>
      <c r="C64" s="68" t="str">
        <f>VLOOKUP(A64,Table5[#All],2,FALSE)</f>
        <v>General Accounting</v>
      </c>
      <c r="D64" s="68" t="str">
        <f>VLOOKUP(A64,Table5[#All],3,FALSE)</f>
        <v>Transactions</v>
      </c>
      <c r="E64" s="67" t="s">
        <v>72</v>
      </c>
    </row>
    <row r="65" spans="1:5" x14ac:dyDescent="0.3">
      <c r="A65" s="66" t="s">
        <v>117</v>
      </c>
      <c r="B65" s="68" t="str">
        <f>VLOOKUP(A65,Table5[#All],4,FALSE)</f>
        <v>VENDOR ADJUSTMENTS ONLY</v>
      </c>
      <c r="C65" s="68" t="str">
        <f>VLOOKUP(A65,Table5[#All],2,FALSE)</f>
        <v>General Accounting</v>
      </c>
      <c r="D65" s="68" t="str">
        <f>VLOOKUP(A65,Table5[#All],3,FALSE)</f>
        <v>Transactions</v>
      </c>
      <c r="E65" s="67" t="s">
        <v>72</v>
      </c>
    </row>
    <row r="66" spans="1:5" x14ac:dyDescent="0.3">
      <c r="A66" s="66" t="s">
        <v>118</v>
      </c>
      <c r="B66" s="68" t="str">
        <f>VLOOKUP(A66,Table5[#All],4,FALSE)</f>
        <v>GA ENCUMBRANCE CORRECTION</v>
      </c>
      <c r="C66" s="68" t="str">
        <f>VLOOKUP(A66,Table5[#All],2,FALSE)</f>
        <v>General Accounting</v>
      </c>
      <c r="D66" s="68" t="str">
        <f>VLOOKUP(A66,Table5[#All],3,FALSE)</f>
        <v>Transactions</v>
      </c>
      <c r="E66" s="67" t="s">
        <v>72</v>
      </c>
    </row>
    <row r="67" spans="1:5" x14ac:dyDescent="0.3">
      <c r="A67" s="66" t="s">
        <v>119</v>
      </c>
      <c r="B67" s="68" t="str">
        <f>VLOOKUP(A67,Table5[#All],4,FALSE)</f>
        <v>GENERAL ACCOUNTING EXPENSE</v>
      </c>
      <c r="C67" s="68" t="str">
        <f>VLOOKUP(A67,Table5[#All],2,FALSE)</f>
        <v>General Accounting</v>
      </c>
      <c r="D67" s="68" t="str">
        <f>VLOOKUP(A67,Table5[#All],3,FALSE)</f>
        <v>Transactions</v>
      </c>
      <c r="E67" s="67" t="s">
        <v>72</v>
      </c>
    </row>
    <row r="68" spans="1:5" x14ac:dyDescent="0.3">
      <c r="A68" s="66" t="s">
        <v>246</v>
      </c>
      <c r="B68" s="68" t="str">
        <f>VLOOKUP(A68,Table5[#All],4,FALSE)</f>
        <v>INVENTORY ADJUSTMENT</v>
      </c>
      <c r="C68" s="68" t="str">
        <f>VLOOKUP(A68,Table5[#All],2,FALSE)</f>
        <v>Inventory</v>
      </c>
      <c r="D68" s="68" t="str">
        <f>VLOOKUP(A68,Table5[#All],3,FALSE)</f>
        <v>Transactions</v>
      </c>
      <c r="E68" s="67" t="s">
        <v>72</v>
      </c>
    </row>
    <row r="69" spans="1:5" x14ac:dyDescent="0.3">
      <c r="A69" s="66" t="s">
        <v>247</v>
      </c>
      <c r="B69" s="68" t="str">
        <f>VLOOKUP(A69,Table5[#All],4,FALSE)</f>
        <v>INVENTORY CORRECTION</v>
      </c>
      <c r="C69" s="68" t="str">
        <f>VLOOKUP(A69,Table5[#All],2,FALSE)</f>
        <v>Inventory</v>
      </c>
      <c r="D69" s="68" t="str">
        <f>VLOOKUP(A69,Table5[#All],3,FALSE)</f>
        <v>Transactions</v>
      </c>
      <c r="E69" s="67" t="s">
        <v>72</v>
      </c>
    </row>
    <row r="70" spans="1:5" x14ac:dyDescent="0.3">
      <c r="A70" s="66" t="s">
        <v>203</v>
      </c>
      <c r="B70" s="68" t="str">
        <f>VLOOKUP(A70,Table5[#All],4,FALSE)</f>
        <v>INTERNAL COSTING USAGE TRANSACTION</v>
      </c>
      <c r="C70" s="68" t="str">
        <f>VLOOKUP(A70,Table5[#All],2,FALSE)</f>
        <v>Cost Accounting</v>
      </c>
      <c r="D70" s="68" t="str">
        <f>VLOOKUP(A70,Table5[#All],3,FALSE)</f>
        <v>Transactions</v>
      </c>
      <c r="E70" s="67" t="s">
        <v>72</v>
      </c>
    </row>
    <row r="71" spans="1:5" x14ac:dyDescent="0.3">
      <c r="A71" s="66" t="s">
        <v>198</v>
      </c>
      <c r="B71" s="68" t="str">
        <f>VLOOKUP(A71,Table5[#All],4,FALSE)</f>
        <v>INTERNAL EXCHANGE TRANSACTION</v>
      </c>
      <c r="C71" s="68" t="str">
        <f>VLOOKUP(A71,Table5[#All],2,FALSE)</f>
        <v>General Accounting</v>
      </c>
      <c r="D71" s="68" t="str">
        <f>VLOOKUP(A71,Table5[#All],3,FALSE)</f>
        <v>Transactions</v>
      </c>
      <c r="E71" s="67" t="s">
        <v>72</v>
      </c>
    </row>
    <row r="72" spans="1:5" x14ac:dyDescent="0.3">
      <c r="A72" s="66" t="s">
        <v>153</v>
      </c>
      <c r="B72" s="68" t="str">
        <f>VLOOKUP(A72,Table5[#All],4,FALSE)</f>
        <v>IN KIND MATCH</v>
      </c>
      <c r="C72" s="68" t="str">
        <f>VLOOKUP(A72,Table5[#All],2,FALSE)</f>
        <v>Cost Accounting</v>
      </c>
      <c r="D72" s="68" t="str">
        <f>VLOOKUP(A72,Table5[#All],3,FALSE)</f>
        <v>Transactions</v>
      </c>
      <c r="E72" s="67" t="s">
        <v>72</v>
      </c>
    </row>
    <row r="73" spans="1:5" x14ac:dyDescent="0.3">
      <c r="A73" s="66" t="s">
        <v>120</v>
      </c>
      <c r="B73" s="68" t="str">
        <f>VLOOKUP(A73,Table5[#All],4,FALSE)</f>
        <v>INVOICE</v>
      </c>
      <c r="C73" s="68" t="str">
        <f>VLOOKUP(A73,Table5[#All],2,FALSE)</f>
        <v>Procurement</v>
      </c>
      <c r="D73" s="68" t="str">
        <f>VLOOKUP(A73,Table5[#All],3,FALSE)</f>
        <v>Transactions</v>
      </c>
      <c r="E73" s="67" t="s">
        <v>72</v>
      </c>
    </row>
    <row r="74" spans="1:5" x14ac:dyDescent="0.3">
      <c r="A74" s="66" t="s">
        <v>121</v>
      </c>
      <c r="B74" s="68" t="str">
        <f>VLOOKUP(A74,Table5[#All],4,FALSE)</f>
        <v>INVOICE CREATED IN VSS</v>
      </c>
      <c r="C74" s="68" t="str">
        <f>VLOOKUP(A74,Table5[#All],2,FALSE)</f>
        <v>Procurement</v>
      </c>
      <c r="D74" s="68" t="str">
        <f>VLOOKUP(A74,Table5[#All],3,FALSE)</f>
        <v>Transactions</v>
      </c>
      <c r="E74" s="67" t="s">
        <v>72</v>
      </c>
    </row>
    <row r="75" spans="1:5" x14ac:dyDescent="0.3">
      <c r="A75" s="66" t="s">
        <v>199</v>
      </c>
      <c r="B75" s="68" t="str">
        <f>VLOOKUP(A75,Table5[#All],4,FALSE)</f>
        <v>INTERNAL PURCHASE ORDER</v>
      </c>
      <c r="C75" s="68" t="str">
        <f>VLOOKUP(A75,Table5[#All],2,FALSE)</f>
        <v>General Accounting</v>
      </c>
      <c r="D75" s="68" t="str">
        <f>VLOOKUP(A75,Table5[#All],3,FALSE)</f>
        <v>Transactions</v>
      </c>
      <c r="E75" s="67" t="s">
        <v>72</v>
      </c>
    </row>
    <row r="76" spans="1:5" x14ac:dyDescent="0.3">
      <c r="A76" s="66" t="s">
        <v>200</v>
      </c>
      <c r="B76" s="68" t="str">
        <f>VLOOKUP(A76,Table5[#All],4,FALSE)</f>
        <v>INTERNAL PURCHASE ORDER</v>
      </c>
      <c r="C76" s="68" t="str">
        <f>VLOOKUP(A76,Table5[#All],2,FALSE)</f>
        <v>General Accounting</v>
      </c>
      <c r="D76" s="68" t="str">
        <f>VLOOKUP(A76,Table5[#All],3,FALSE)</f>
        <v>Transactions</v>
      </c>
      <c r="E76" s="67" t="s">
        <v>72</v>
      </c>
    </row>
    <row r="77" spans="1:5" x14ac:dyDescent="0.3">
      <c r="A77" s="66" t="s">
        <v>81</v>
      </c>
      <c r="B77" s="68" t="str">
        <f>VLOOKUP(A77,Table5[#All],4,FALSE)</f>
        <v>INFORMAL REQUEST FOR PROPOSALS</v>
      </c>
      <c r="C77" s="68" t="str">
        <f>VLOOKUP(A77,Table5[#All],2,FALSE)</f>
        <v>Procurement</v>
      </c>
      <c r="D77" s="68" t="str">
        <f>VLOOKUP(A77,Table5[#All],3,FALSE)</f>
        <v>Transactions</v>
      </c>
      <c r="E77" s="67" t="s">
        <v>72</v>
      </c>
    </row>
    <row r="78" spans="1:5" x14ac:dyDescent="0.3">
      <c r="A78" s="66" t="s">
        <v>196</v>
      </c>
      <c r="B78" s="68" t="str">
        <f>VLOOKUP(A78,Table5[#All],4,FALSE)</f>
        <v>INTERNAL TRANSACTION AGREEMENT</v>
      </c>
      <c r="C78" s="68" t="str">
        <f>VLOOKUP(A78,Table5[#All],2,FALSE)</f>
        <v>General Accounting</v>
      </c>
      <c r="D78" s="68" t="str">
        <f>VLOOKUP(A78,Table5[#All],3,FALSE)</f>
        <v>Transactions</v>
      </c>
      <c r="E78" s="67" t="s">
        <v>72</v>
      </c>
    </row>
    <row r="79" spans="1:5" x14ac:dyDescent="0.3">
      <c r="A79" s="66" t="s">
        <v>82</v>
      </c>
      <c r="B79" s="68" t="str">
        <f>VLOOKUP(A79,Table5[#All],4,FALSE)</f>
        <v>INVITATION TO BID</v>
      </c>
      <c r="C79" s="68" t="str">
        <f>VLOOKUP(A79,Table5[#All],2,FALSE)</f>
        <v>Procurement</v>
      </c>
      <c r="D79" s="68" t="str">
        <f>VLOOKUP(A79,Table5[#All],3,FALSE)</f>
        <v>Transactions</v>
      </c>
      <c r="E79" s="67" t="s">
        <v>72</v>
      </c>
    </row>
    <row r="80" spans="1:5" x14ac:dyDescent="0.3">
      <c r="A80" s="66" t="s">
        <v>197</v>
      </c>
      <c r="B80" s="68" t="str">
        <f>VLOOKUP(A80,Table5[#All],4,FALSE)</f>
        <v>INTERNAL TRANSACTION INITIATOR</v>
      </c>
      <c r="C80" s="68" t="str">
        <f>VLOOKUP(A80,Table5[#All],2,FALSE)</f>
        <v>General Accounting</v>
      </c>
      <c r="D80" s="68" t="str">
        <f>VLOOKUP(A80,Table5[#All],3,FALSE)</f>
        <v>Transactions</v>
      </c>
      <c r="E80" s="67" t="s">
        <v>72</v>
      </c>
    </row>
    <row r="81" spans="1:5" x14ac:dyDescent="0.3">
      <c r="A81" s="66" t="s">
        <v>287</v>
      </c>
      <c r="B81" s="68" t="str">
        <f>VLOOKUP(A81,Table5[#All],4,FALSE)</f>
        <v>ADVANCED JOURNAL VOUCHER</v>
      </c>
      <c r="C81" s="68" t="str">
        <f>VLOOKUP(A81,Table5[#All],2,FALSE)</f>
        <v>General Accounting</v>
      </c>
      <c r="D81" s="68" t="str">
        <f>VLOOKUP(A81,Table5[#All],3,FALSE)</f>
        <v>Transactions</v>
      </c>
      <c r="E81" s="67" t="s">
        <v>72</v>
      </c>
    </row>
    <row r="82" spans="1:5" x14ac:dyDescent="0.3">
      <c r="A82" s="66" t="s">
        <v>154</v>
      </c>
      <c r="B82" s="68" t="str">
        <f>VLOOKUP(A82,Table5[#All],4,FALSE)</f>
        <v>COST ACCOUNTING JOURNAL VOUCHER</v>
      </c>
      <c r="C82" s="68" t="str">
        <f>VLOOKUP(A82,Table5[#All],2,FALSE)</f>
        <v>General Accounting</v>
      </c>
      <c r="D82" s="68" t="str">
        <f>VLOOKUP(A82,Table5[#All],3,FALSE)</f>
        <v>Transactions</v>
      </c>
      <c r="E82" s="67" t="s">
        <v>72</v>
      </c>
    </row>
    <row r="83" spans="1:5" x14ac:dyDescent="0.3">
      <c r="A83" s="66" t="s">
        <v>209</v>
      </c>
      <c r="B83" s="68" t="str">
        <f>VLOOKUP(A83,Table5[#All],4,FALSE)</f>
        <v>LEASE MODIFICATION</v>
      </c>
      <c r="C83" s="68" t="str">
        <f>VLOOKUP(A83,Table5[#All],2,FALSE)</f>
        <v>Debt Management</v>
      </c>
      <c r="D83" s="68" t="str">
        <f>VLOOKUP(A83,Table5[#All],3,FALSE)</f>
        <v>Transactions</v>
      </c>
      <c r="E83" s="67" t="s">
        <v>72</v>
      </c>
    </row>
    <row r="84" spans="1:5" x14ac:dyDescent="0.3">
      <c r="A84" s="66" t="s">
        <v>210</v>
      </c>
      <c r="B84" s="68" t="str">
        <f>VLOOKUP(A84,Table5[#All],4,FALSE)</f>
        <v>LEASE SETUP</v>
      </c>
      <c r="C84" s="68" t="str">
        <f>VLOOKUP(A84,Table5[#All],2,FALSE)</f>
        <v>Debt Management</v>
      </c>
      <c r="D84" s="68" t="str">
        <f>VLOOKUP(A84,Table5[#All],3,FALSE)</f>
        <v>Transactions</v>
      </c>
      <c r="E84" s="67" t="s">
        <v>72</v>
      </c>
    </row>
    <row r="85" spans="1:5" x14ac:dyDescent="0.3">
      <c r="A85" s="66" t="s">
        <v>83</v>
      </c>
      <c r="B85" s="68" t="str">
        <f>VLOOKUP(A85,Table5[#All],4,FALSE)</f>
        <v>MASTER AGREEMENT</v>
      </c>
      <c r="C85" s="68" t="str">
        <f>VLOOKUP(A85,Table5[#All],2,FALSE)</f>
        <v>Procurement</v>
      </c>
      <c r="D85" s="68" t="str">
        <f>VLOOKUP(A85,Table5[#All],3,FALSE)</f>
        <v>Transactions</v>
      </c>
      <c r="E85" s="67" t="s">
        <v>72</v>
      </c>
    </row>
    <row r="86" spans="1:5" x14ac:dyDescent="0.3">
      <c r="A86" s="66" t="s">
        <v>122</v>
      </c>
      <c r="B86" s="68" t="str">
        <f>VLOOKUP(A86,Table5[#All],4,FALSE)</f>
        <v>MANUAL DISBURSEMENT FIELD WARRANT</v>
      </c>
      <c r="C86" s="68" t="str">
        <f>VLOOKUP(A86,Table5[#All],2,FALSE)</f>
        <v>Accounts Payable</v>
      </c>
      <c r="D86" s="68" t="str">
        <f>VLOOKUP(A86,Table5[#All],3,FALSE)</f>
        <v>Transactions</v>
      </c>
      <c r="E86" s="67" t="s">
        <v>72</v>
      </c>
    </row>
    <row r="87" spans="1:5" x14ac:dyDescent="0.3">
      <c r="A87" s="66" t="s">
        <v>123</v>
      </c>
      <c r="B87" s="68" t="str">
        <f>VLOOKUP(A87,Table5[#All],4,FALSE)</f>
        <v>MANUAL DISBURSEMENT HANDWRITE</v>
      </c>
      <c r="C87" s="68" t="str">
        <f>VLOOKUP(A87,Table5[#All],2,FALSE)</f>
        <v>Accounts Payable</v>
      </c>
      <c r="D87" s="68" t="str">
        <f>VLOOKUP(A87,Table5[#All],3,FALSE)</f>
        <v>Transactions</v>
      </c>
      <c r="E87" s="67" t="s">
        <v>72</v>
      </c>
    </row>
    <row r="88" spans="1:5" x14ac:dyDescent="0.3">
      <c r="A88" s="66" t="s">
        <v>112</v>
      </c>
      <c r="B88" s="68" t="str">
        <f>VLOOKUP(A88,Table5[#All],4,FALSE)</f>
        <v>MA MANUAL DISBURSEMENT MEDICAL ASSISTANCE (MA)</v>
      </c>
      <c r="C88" s="68" t="str">
        <f>VLOOKUP(A88,Table5[#All],2,FALSE)</f>
        <v>Accounts Payable</v>
      </c>
      <c r="D88" s="68" t="str">
        <f>VLOOKUP(A88,Table5[#All],3,FALSE)</f>
        <v>Transactions</v>
      </c>
      <c r="E88" s="67" t="s">
        <v>72</v>
      </c>
    </row>
    <row r="89" spans="1:5" x14ac:dyDescent="0.3">
      <c r="A89" s="66" t="s">
        <v>96</v>
      </c>
      <c r="B89" s="68" t="str">
        <f>VLOOKUP(A89,Table5[#All],4,FALSE)</f>
        <v>MANUAL DISBURSEMENT PERMANENT FUND (PF)</v>
      </c>
      <c r="C89" s="68" t="str">
        <f>VLOOKUP(A89,Table5[#All],2,FALSE)</f>
        <v>Accounts Payable</v>
      </c>
      <c r="D89" s="68" t="str">
        <f>VLOOKUP(A89,Table5[#All],3,FALSE)</f>
        <v>Transactions</v>
      </c>
      <c r="E89" s="67" t="s">
        <v>72</v>
      </c>
    </row>
    <row r="90" spans="1:5" x14ac:dyDescent="0.3">
      <c r="A90" s="66" t="s">
        <v>111</v>
      </c>
      <c r="B90" s="68" t="str">
        <f>VLOOKUP(A90,Table5[#All],4,FALSE)</f>
        <v>MANUAL DISBURSEMENT ACPE (PS)</v>
      </c>
      <c r="C90" s="68" t="str">
        <f>VLOOKUP(A90,Table5[#All],2,FALSE)</f>
        <v>Accounts Payable</v>
      </c>
      <c r="D90" s="68" t="str">
        <f>VLOOKUP(A90,Table5[#All],3,FALSE)</f>
        <v>Transactions</v>
      </c>
      <c r="E90" s="67" t="s">
        <v>72</v>
      </c>
    </row>
    <row r="91" spans="1:5" x14ac:dyDescent="0.3">
      <c r="A91" s="66" t="s">
        <v>95</v>
      </c>
      <c r="B91" s="68" t="str">
        <f>VLOOKUP(A91,Table5[#All],4,FALSE)</f>
        <v>MANUAL DISBURSEMENT RETIREMENT &amp; BENEFITS (RB)</v>
      </c>
      <c r="C91" s="68" t="str">
        <f>VLOOKUP(A91,Table5[#All],2,FALSE)</f>
        <v>Accounts Payable</v>
      </c>
      <c r="D91" s="68" t="str">
        <f>VLOOKUP(A91,Table5[#All],3,FALSE)</f>
        <v>Transactions</v>
      </c>
      <c r="E91" s="67" t="s">
        <v>72</v>
      </c>
    </row>
    <row r="92" spans="1:5" x14ac:dyDescent="0.3">
      <c r="A92" s="66" t="s">
        <v>113</v>
      </c>
      <c r="B92" s="68" t="str">
        <f>VLOOKUP(A92,Table5[#All],4,FALSE)</f>
        <v>MANUAL DISBURSEMENT WELFARE (WL)</v>
      </c>
      <c r="C92" s="68" t="str">
        <f>VLOOKUP(A92,Table5[#All],2,FALSE)</f>
        <v>Accounts Payable</v>
      </c>
      <c r="D92" s="68" t="str">
        <f>VLOOKUP(A92,Table5[#All],3,FALSE)</f>
        <v>Transactions</v>
      </c>
      <c r="E92" s="67" t="s">
        <v>72</v>
      </c>
    </row>
    <row r="93" spans="1:5" x14ac:dyDescent="0.3">
      <c r="A93" s="66" t="s">
        <v>232</v>
      </c>
      <c r="B93" s="68" t="str">
        <f>VLOOKUP(A93,Table5[#All],4,FALSE)</f>
        <v>MASTER AGREEMENT MODIFICATION REQUEST</v>
      </c>
      <c r="C93" s="68" t="str">
        <f>VLOOKUP(A93,Table5[#All],2,FALSE)</f>
        <v>Procurement</v>
      </c>
      <c r="D93" s="68" t="str">
        <f>VLOOKUP(A93,Table5[#All],3,FALSE)</f>
        <v>Transactions</v>
      </c>
      <c r="E93" s="67" t="s">
        <v>72</v>
      </c>
    </row>
    <row r="94" spans="1:5" x14ac:dyDescent="0.3">
      <c r="A94" s="66" t="s">
        <v>257</v>
      </c>
      <c r="B94" s="68" t="str">
        <f>VLOOKUP(A94,Table5[#All],4,FALSE)</f>
        <v>OVER-THE-COUNTER</v>
      </c>
      <c r="C94" s="68" t="str">
        <f>VLOOKUP(A94,Table5[#All],2,FALSE)</f>
        <v>Inventory</v>
      </c>
      <c r="D94" s="68" t="str">
        <f>VLOOKUP(A94,Table5[#All],3,FALSE)</f>
        <v>Transactions</v>
      </c>
      <c r="E94" s="67" t="s">
        <v>72</v>
      </c>
    </row>
    <row r="95" spans="1:5" x14ac:dyDescent="0.3">
      <c r="A95" s="66" t="s">
        <v>124</v>
      </c>
      <c r="B95" s="68" t="str">
        <f>VLOOKUP(A95,Table5[#All],4,FALSE)</f>
        <v>GENERAL ACCOUNTING EXPENSE</v>
      </c>
      <c r="C95" s="68" t="str">
        <f>VLOOKUP(A95,Table5[#All],2,FALSE)</f>
        <v>General Accounting</v>
      </c>
      <c r="D95" s="68" t="str">
        <f>VLOOKUP(A95,Table5[#All],3,FALSE)</f>
        <v>Transactions</v>
      </c>
      <c r="E95" s="67" t="s">
        <v>72</v>
      </c>
    </row>
    <row r="96" spans="1:5" x14ac:dyDescent="0.3">
      <c r="A96" s="66" t="s">
        <v>84</v>
      </c>
      <c r="B96" s="68" t="str">
        <f>VLOOKUP(A96,Table5[#All],4,FALSE)</f>
        <v>PERFORMANCE EVALUATION</v>
      </c>
      <c r="C96" s="68" t="str">
        <f>VLOOKUP(A96,Table5[#All],2,FALSE)</f>
        <v>Procurement</v>
      </c>
      <c r="D96" s="68" t="str">
        <f>VLOOKUP(A96,Table5[#All],3,FALSE)</f>
        <v>Transactions</v>
      </c>
      <c r="E96" s="67" t="s">
        <v>72</v>
      </c>
    </row>
    <row r="97" spans="1:5" x14ac:dyDescent="0.3">
      <c r="A97" s="66" t="s">
        <v>251</v>
      </c>
      <c r="B97" s="68" t="str">
        <f>VLOOKUP(A97,Table5[#All],4,FALSE)</f>
        <v>PICK AND ISSUE</v>
      </c>
      <c r="C97" s="68" t="str">
        <f>VLOOKUP(A97,Table5[#All],2,FALSE)</f>
        <v>Inventory</v>
      </c>
      <c r="D97" s="68" t="str">
        <f>VLOOKUP(A97,Table5[#All],3,FALSE)</f>
        <v>Transactions</v>
      </c>
      <c r="E97" s="67" t="s">
        <v>72</v>
      </c>
    </row>
    <row r="98" spans="1:5" x14ac:dyDescent="0.3">
      <c r="A98" s="66" t="s">
        <v>85</v>
      </c>
      <c r="B98" s="68" t="str">
        <f>VLOOKUP(A98,Table5[#All],4,FALSE)</f>
        <v>PURCHASE ORDER</v>
      </c>
      <c r="C98" s="68" t="str">
        <f>VLOOKUP(A98,Table5[#All],2,FALSE)</f>
        <v>Procurement</v>
      </c>
      <c r="D98" s="68" t="str">
        <f>VLOOKUP(A98,Table5[#All],3,FALSE)</f>
        <v>Transactions</v>
      </c>
      <c r="E98" s="67" t="s">
        <v>72</v>
      </c>
    </row>
    <row r="99" spans="1:5" x14ac:dyDescent="0.3">
      <c r="A99" s="66" t="s">
        <v>201</v>
      </c>
      <c r="B99" s="68" t="str">
        <f>VLOOKUP(A99,Table5[#All],4,FALSE)</f>
        <v>GRANT GIVEN</v>
      </c>
      <c r="C99" s="68" t="str">
        <f>VLOOKUP(A99,Table5[#All],2,FALSE)</f>
        <v>Procurement</v>
      </c>
      <c r="D99" s="68" t="str">
        <f>VLOOKUP(A99,Table5[#All],3,FALSE)</f>
        <v>Transactions</v>
      </c>
      <c r="E99" s="67" t="s">
        <v>72</v>
      </c>
    </row>
    <row r="100" spans="1:5" x14ac:dyDescent="0.3">
      <c r="A100" s="66" t="s">
        <v>125</v>
      </c>
      <c r="B100" s="68" t="str">
        <f>VLOOKUP(A100,Table5[#All],4,FALSE)</f>
        <v>PYMT REQUEST-COMMODITY BASED</v>
      </c>
      <c r="C100" s="68" t="str">
        <f>VLOOKUP(A100,Table5[#All],2,FALSE)</f>
        <v>Accounts Payable</v>
      </c>
      <c r="D100" s="68" t="str">
        <f>VLOOKUP(A100,Table5[#All],3,FALSE)</f>
        <v>Transactions</v>
      </c>
      <c r="E100" s="67" t="s">
        <v>72</v>
      </c>
    </row>
    <row r="101" spans="1:5" x14ac:dyDescent="0.3">
      <c r="A101" s="66" t="s">
        <v>220</v>
      </c>
      <c r="B101" s="68" t="str">
        <f>VLOOKUP(A101,Table5[#All],4,FALSE)</f>
        <v>PROCUREMENT CARD PAYMENT REQUEST</v>
      </c>
      <c r="C101" s="68" t="str">
        <f>VLOOKUP(A101,Table5[#All],2,FALSE)</f>
        <v>Accounts Payable</v>
      </c>
      <c r="D101" s="68" t="str">
        <f>VLOOKUP(A101,Table5[#All],3,FALSE)</f>
        <v>Transactions</v>
      </c>
      <c r="E101" s="67" t="s">
        <v>72</v>
      </c>
    </row>
    <row r="102" spans="1:5" x14ac:dyDescent="0.3">
      <c r="A102" s="66" t="s">
        <v>1657</v>
      </c>
      <c r="B102" s="68" t="str">
        <f>VLOOKUP(A102,Table5[#All],4,FALSE)</f>
        <v>PAYROLL EXPENDITURE</v>
      </c>
      <c r="C102" s="68" t="str">
        <f>VLOOKUP(A102,Table5[#All],2,FALSE)</f>
        <v>Payroll</v>
      </c>
      <c r="D102" s="68" t="str">
        <f>VLOOKUP(A102,Table5[#All],3,FALSE)</f>
        <v>Transactions</v>
      </c>
      <c r="E102" s="67" t="s">
        <v>72</v>
      </c>
    </row>
    <row r="103" spans="1:5" x14ac:dyDescent="0.3">
      <c r="A103" s="66" t="s">
        <v>126</v>
      </c>
      <c r="B103" s="68" t="str">
        <f>VLOOKUP(A103,Table5[#All],4,FALSE)</f>
        <v>MATCHING PR - NORMAL</v>
      </c>
      <c r="C103" s="68" t="str">
        <f>VLOOKUP(A103,Table5[#All],2,FALSE)</f>
        <v>Accounts Payable</v>
      </c>
      <c r="D103" s="68" t="str">
        <f>VLOOKUP(A103,Table5[#All],3,FALSE)</f>
        <v>Transactions</v>
      </c>
      <c r="E103" s="67" t="s">
        <v>72</v>
      </c>
    </row>
    <row r="104" spans="1:5" x14ac:dyDescent="0.3">
      <c r="A104" s="66" t="s">
        <v>234</v>
      </c>
      <c r="B104" s="68" t="str">
        <f>VLOOKUP(A104,Table5[#All],4,FALSE)</f>
        <v>REQUEST FOR ALTERNATIVE PROCUREMENT</v>
      </c>
      <c r="C104" s="68" t="str">
        <f>VLOOKUP(A104,Table5[#All],2,FALSE)</f>
        <v>Procurement</v>
      </c>
      <c r="D104" s="68" t="str">
        <f>VLOOKUP(A104,Table5[#All],3,FALSE)</f>
        <v>Transactions</v>
      </c>
      <c r="E104" s="67" t="s">
        <v>72</v>
      </c>
    </row>
    <row r="105" spans="1:5" x14ac:dyDescent="0.3">
      <c r="A105" s="66" t="s">
        <v>86</v>
      </c>
      <c r="B105" s="68" t="str">
        <f>VLOOKUP(A105,Table5[#All],4,FALSE)</f>
        <v>RECEIVER</v>
      </c>
      <c r="C105" s="68" t="str">
        <f>VLOOKUP(A105,Table5[#All],2,FALSE)</f>
        <v>Procurement</v>
      </c>
      <c r="D105" s="68" t="str">
        <f>VLOOKUP(A105,Table5[#All],3,FALSE)</f>
        <v>Transactions</v>
      </c>
      <c r="E105" s="67" t="s">
        <v>72</v>
      </c>
    </row>
    <row r="106" spans="1:5" x14ac:dyDescent="0.3">
      <c r="A106" s="66" t="s">
        <v>133</v>
      </c>
      <c r="B106" s="68" t="str">
        <f>VLOOKUP(A106,Table5[#All],4,FALSE)</f>
        <v>RECEIVABLE</v>
      </c>
      <c r="C106" s="68" t="str">
        <f>VLOOKUP(A106,Table5[#All],2,FALSE)</f>
        <v>Accounts Receivable</v>
      </c>
      <c r="D106" s="68" t="str">
        <f>VLOOKUP(A106,Table5[#All],3,FALSE)</f>
        <v>Transactions</v>
      </c>
      <c r="E106" s="67" t="s">
        <v>72</v>
      </c>
    </row>
    <row r="107" spans="1:5" x14ac:dyDescent="0.3">
      <c r="A107" s="66" t="s">
        <v>97</v>
      </c>
      <c r="B107" s="68" t="str">
        <f>VLOOKUP(A107,Table5[#All],4,FALSE)</f>
        <v>REQUEST FOR INFORMATION</v>
      </c>
      <c r="C107" s="68" t="str">
        <f>VLOOKUP(A107,Table5[#All],2,FALSE)</f>
        <v>Procurement</v>
      </c>
      <c r="D107" s="68" t="str">
        <f>VLOOKUP(A107,Table5[#All],3,FALSE)</f>
        <v>Transactions</v>
      </c>
      <c r="E107" s="67" t="s">
        <v>72</v>
      </c>
    </row>
    <row r="108" spans="1:5" x14ac:dyDescent="0.3">
      <c r="A108" s="66" t="s">
        <v>87</v>
      </c>
      <c r="B108" s="68" t="str">
        <f>VLOOKUP(A108,Table5[#All],4,FALSE)</f>
        <v>REQUEST FOR PROPOSALS</v>
      </c>
      <c r="C108" s="68" t="str">
        <f>VLOOKUP(A108,Table5[#All],2,FALSE)</f>
        <v>Procurement</v>
      </c>
      <c r="D108" s="68" t="str">
        <f>VLOOKUP(A108,Table5[#All],3,FALSE)</f>
        <v>Transactions</v>
      </c>
      <c r="E108" s="67" t="s">
        <v>72</v>
      </c>
    </row>
    <row r="109" spans="1:5" x14ac:dyDescent="0.3">
      <c r="A109" s="66" t="s">
        <v>88</v>
      </c>
      <c r="B109" s="68" t="str">
        <f>VLOOKUP(A109,Table5[#All],4,FALSE)</f>
        <v>REQUEST FOR QUOTES</v>
      </c>
      <c r="C109" s="68" t="str">
        <f>VLOOKUP(A109,Table5[#All],2,FALSE)</f>
        <v>Procurement</v>
      </c>
      <c r="D109" s="68" t="str">
        <f>VLOOKUP(A109,Table5[#All],3,FALSE)</f>
        <v>Transactions</v>
      </c>
      <c r="E109" s="67" t="s">
        <v>72</v>
      </c>
    </row>
    <row r="110" spans="1:5" x14ac:dyDescent="0.3">
      <c r="A110" s="66" t="s">
        <v>89</v>
      </c>
      <c r="B110" s="68" t="str">
        <f>VLOOKUP(A110,Table5[#All],4,FALSE)</f>
        <v>RENEWAL</v>
      </c>
      <c r="C110" s="68" t="str">
        <f>VLOOKUP(A110,Table5[#All],2,FALSE)</f>
        <v>Procurement</v>
      </c>
      <c r="D110" s="68" t="str">
        <f>VLOOKUP(A110,Table5[#All],3,FALSE)</f>
        <v>Transactions</v>
      </c>
      <c r="E110" s="67" t="s">
        <v>72</v>
      </c>
    </row>
    <row r="111" spans="1:5" x14ac:dyDescent="0.3">
      <c r="A111" s="66" t="s">
        <v>90</v>
      </c>
      <c r="B111" s="68" t="str">
        <f>VLOOKUP(A111,Table5[#All],4,FALSE)</f>
        <v>STANDARD REQUISITION</v>
      </c>
      <c r="C111" s="68" t="str">
        <f>VLOOKUP(A111,Table5[#All],2,FALSE)</f>
        <v>Procurement</v>
      </c>
      <c r="D111" s="68" t="str">
        <f>VLOOKUP(A111,Table5[#All],3,FALSE)</f>
        <v>Transactions</v>
      </c>
      <c r="E111" s="67" t="s">
        <v>72</v>
      </c>
    </row>
    <row r="112" spans="1:5" x14ac:dyDescent="0.3">
      <c r="A112" s="66" t="s">
        <v>91</v>
      </c>
      <c r="B112" s="68" t="str">
        <f>VLOOKUP(A112,Table5[#All],4,FALSE)</f>
        <v>STAND ALONE RECEIVER</v>
      </c>
      <c r="C112" s="68" t="str">
        <f>VLOOKUP(A112,Table5[#All],2,FALSE)</f>
        <v>Procurement</v>
      </c>
      <c r="D112" s="68" t="str">
        <f>VLOOKUP(A112,Table5[#All],3,FALSE)</f>
        <v>Transactions</v>
      </c>
      <c r="E112" s="67" t="s">
        <v>72</v>
      </c>
    </row>
    <row r="113" spans="1:5" x14ac:dyDescent="0.3">
      <c r="A113" s="66" t="s">
        <v>237</v>
      </c>
      <c r="B113" s="68" t="str">
        <f>VLOOKUP(A113,Table5[#All],4,FALSE)</f>
        <v>RETAINAGE PAYMENT FORFEITURE</v>
      </c>
      <c r="C113" s="68" t="str">
        <f>VLOOKUP(A113,Table5[#All],2,FALSE)</f>
        <v>General Accounting</v>
      </c>
      <c r="D113" s="68" t="str">
        <f>VLOOKUP(A113,Table5[#All],3,FALSE)</f>
        <v>Transactions</v>
      </c>
      <c r="E113" s="67" t="s">
        <v>72</v>
      </c>
    </row>
    <row r="114" spans="1:5" x14ac:dyDescent="0.3">
      <c r="A114" s="66" t="s">
        <v>252</v>
      </c>
      <c r="B114" s="68" t="str">
        <f>VLOOKUP(A114,Table5[#All],4,FALSE)</f>
        <v>STOCK RETURN</v>
      </c>
      <c r="C114" s="68" t="str">
        <f>VLOOKUP(A114,Table5[#All],2,FALSE)</f>
        <v>Inventory</v>
      </c>
      <c r="D114" s="68" t="str">
        <f>VLOOKUP(A114,Table5[#All],3,FALSE)</f>
        <v>Transactions</v>
      </c>
      <c r="E114" s="67" t="s">
        <v>72</v>
      </c>
    </row>
    <row r="115" spans="1:5" x14ac:dyDescent="0.3">
      <c r="A115" s="66" t="s">
        <v>92</v>
      </c>
      <c r="B115" s="68" t="str">
        <f>VLOOKUP(A115,Table5[#All],4,FALSE)</f>
        <v>SOLICITATION RESPONSE</v>
      </c>
      <c r="C115" s="68" t="str">
        <f>VLOOKUP(A115,Table5[#All],2,FALSE)</f>
        <v>Procurement</v>
      </c>
      <c r="D115" s="68" t="str">
        <f>VLOOKUP(A115,Table5[#All],3,FALSE)</f>
        <v>Transactions</v>
      </c>
      <c r="E115" s="67" t="s">
        <v>72</v>
      </c>
    </row>
    <row r="116" spans="1:5" x14ac:dyDescent="0.3">
      <c r="A116" s="66" t="s">
        <v>1871</v>
      </c>
      <c r="B116" s="68" t="str">
        <f>VLOOKUP(A116,Table5[#All],4,FALSE)</f>
        <v>STOCK REQUEST</v>
      </c>
      <c r="C116" s="68" t="str">
        <f>VLOOKUP(A116,Table5[#All],2,FALSE)</f>
        <v>Inventory</v>
      </c>
      <c r="D116" s="68" t="str">
        <f>VLOOKUP(A116,Table5[#All],3,FALSE)</f>
        <v>Transactions</v>
      </c>
      <c r="E116" s="67" t="s">
        <v>72</v>
      </c>
    </row>
    <row r="117" spans="1:5" x14ac:dyDescent="0.3">
      <c r="A117" s="66" t="s">
        <v>144</v>
      </c>
      <c r="B117" s="68" t="str">
        <f>VLOOKUP(A117,Table5[#All],4,FALSE)</f>
        <v>SEED RESTRICTED REVENUE</v>
      </c>
      <c r="C117" s="68" t="str">
        <f>VLOOKUP(A117,Table5[#All],2,FALSE)</f>
        <v>Budgeting</v>
      </c>
      <c r="D117" s="68" t="str">
        <f>VLOOKUP(A117,Table5[#All],3,FALSE)</f>
        <v>Transactions</v>
      </c>
      <c r="E117" s="67" t="s">
        <v>72</v>
      </c>
    </row>
    <row r="118" spans="1:5" x14ac:dyDescent="0.3">
      <c r="A118" s="66" t="s">
        <v>240</v>
      </c>
      <c r="B118" s="68" t="str">
        <f>VLOOKUP(A118,Table5[#All],4,FALSE)</f>
        <v>TRAVEL PURCHASE ORDER</v>
      </c>
      <c r="C118" s="68" t="str">
        <f>VLOOKUP(A118,Table5[#All],2,FALSE)</f>
        <v>Procurement</v>
      </c>
      <c r="D118" s="68" t="str">
        <f>VLOOKUP(A118,Table5[#All],3,FALSE)</f>
        <v>Transactions</v>
      </c>
      <c r="E118" s="67" t="s">
        <v>72</v>
      </c>
    </row>
    <row r="119" spans="1:5" x14ac:dyDescent="0.3">
      <c r="A119" s="66" t="s">
        <v>241</v>
      </c>
      <c r="B119" s="68" t="str">
        <f>VLOOKUP(A119,Table5[#All],4,FALSE)</f>
        <v>PYMT REQUEST-COMMODITYBASED</v>
      </c>
      <c r="C119" s="68" t="str">
        <f>VLOOKUP(A119,Table5[#All],2,FALSE)</f>
        <v>Accounts Payable</v>
      </c>
      <c r="D119" s="68" t="str">
        <f>VLOOKUP(A119,Table5[#All],3,FALSE)</f>
        <v>Transactions</v>
      </c>
      <c r="E119" s="67" t="s">
        <v>72</v>
      </c>
    </row>
    <row r="120" spans="1:5" x14ac:dyDescent="0.3">
      <c r="A120" s="66" t="s">
        <v>93</v>
      </c>
      <c r="B120" s="68" t="str">
        <f>VLOOKUP(A120,Table5[#All],4,FALSE)</f>
        <v>TERMINATION</v>
      </c>
      <c r="C120" s="68" t="str">
        <f>VLOOKUP(A120,Table5[#All],2,FALSE)</f>
        <v>Procurement</v>
      </c>
      <c r="D120" s="68" t="str">
        <f>VLOOKUP(A120,Table5[#All],3,FALSE)</f>
        <v>Transactions</v>
      </c>
      <c r="E120" s="67" t="s">
        <v>72</v>
      </c>
    </row>
    <row r="121" spans="1:5" x14ac:dyDescent="0.3">
      <c r="A121" s="66" t="s">
        <v>242</v>
      </c>
      <c r="B121" s="68" t="str">
        <f>VLOOKUP(A121,Table5[#All],4,FALSE)</f>
        <v>TRAVEL STANDARD REQUISITION</v>
      </c>
      <c r="C121" s="68" t="str">
        <f>VLOOKUP(A121,Table5[#All],2,FALSE)</f>
        <v>Procurement</v>
      </c>
      <c r="D121" s="68" t="str">
        <f>VLOOKUP(A121,Table5[#All],3,FALSE)</f>
        <v>Transactions</v>
      </c>
      <c r="E121" s="67" t="s">
        <v>72</v>
      </c>
    </row>
    <row r="122" spans="1:5" x14ac:dyDescent="0.3">
      <c r="A122" s="66" t="s">
        <v>94</v>
      </c>
      <c r="B122" s="68" t="str">
        <f>VLOOKUP(A122,Table5[#All],4,FALSE)</f>
        <v>UNIVERSAL REQUESTOR</v>
      </c>
      <c r="C122" s="68" t="str">
        <f>VLOOKUP(A122,Table5[#All],2,FALSE)</f>
        <v>Procurement</v>
      </c>
      <c r="D122" s="68" t="str">
        <f>VLOOKUP(A122,Table5[#All],3,FALSE)</f>
        <v>Transactions</v>
      </c>
      <c r="E122" s="67" t="s">
        <v>72</v>
      </c>
    </row>
    <row r="124" spans="1:5" ht="18" x14ac:dyDescent="0.35">
      <c r="A124" s="60" t="s">
        <v>42</v>
      </c>
      <c r="B124" s="61"/>
      <c r="C124" s="61"/>
      <c r="D124" s="61"/>
      <c r="E124" s="61"/>
    </row>
    <row r="126" spans="1:5" ht="28.8" x14ac:dyDescent="0.3">
      <c r="A126" s="6" t="s">
        <v>3186</v>
      </c>
      <c r="B126" s="6" t="s">
        <v>76</v>
      </c>
      <c r="C126" s="6" t="s">
        <v>2053</v>
      </c>
      <c r="D126" s="6" t="s">
        <v>3189</v>
      </c>
      <c r="E126" s="6" t="s">
        <v>175</v>
      </c>
    </row>
    <row r="127" spans="1:5" ht="28.8" x14ac:dyDescent="0.3">
      <c r="A127" s="71" t="s">
        <v>190</v>
      </c>
      <c r="B127" s="72" t="str">
        <f>VLOOKUP(A127,Table5[#All],4,FALSE)</f>
        <v>CONFIDENTIAL WARRANT AUTOMATIC DISBURSEMENT</v>
      </c>
      <c r="C127" s="72" t="str">
        <f>VLOOKUP(A127,Table5[#All],2,FALSE)</f>
        <v>Accounts Payable</v>
      </c>
      <c r="D127" s="72" t="str">
        <f>VLOOKUP(A127,Table5[#All],3,FALSE)</f>
        <v>Transactions</v>
      </c>
      <c r="E127" s="72" t="s">
        <v>72</v>
      </c>
    </row>
    <row r="128" spans="1:5" x14ac:dyDescent="0.3">
      <c r="A128" s="71" t="s">
        <v>74</v>
      </c>
      <c r="B128" s="72" t="str">
        <f>VLOOKUP(A128,Table5[#All],4,FALSE)</f>
        <v>CONFIDENTIAL DISBURSEMENT REVISION</v>
      </c>
      <c r="C128" s="72" t="str">
        <f>VLOOKUP(A128,Table5[#All],2,FALSE)</f>
        <v>General Accounting</v>
      </c>
      <c r="D128" s="72" t="str">
        <f>VLOOKUP(A128,Table5[#All],3,FALSE)</f>
        <v>Transactions</v>
      </c>
      <c r="E128" s="72" t="s">
        <v>72</v>
      </c>
    </row>
    <row r="129" spans="1:5" x14ac:dyDescent="0.3">
      <c r="A129" s="71" t="s">
        <v>191</v>
      </c>
      <c r="B129" s="72" t="str">
        <f>VLOOKUP(A129,Table5[#All],4,FALSE)</f>
        <v>CONFIDENTIAL WARRANT EFT</v>
      </c>
      <c r="C129" s="72" t="str">
        <f>VLOOKUP(A129,Table5[#All],2,FALSE)</f>
        <v>Accounts Payable</v>
      </c>
      <c r="D129" s="72" t="str">
        <f>VLOOKUP(A129,Table5[#All],3,FALSE)</f>
        <v>Transactions</v>
      </c>
      <c r="E129" s="72" t="s">
        <v>72</v>
      </c>
    </row>
    <row r="130" spans="1:5" ht="28.8" x14ac:dyDescent="0.3">
      <c r="A130" s="71" t="s">
        <v>192</v>
      </c>
      <c r="B130" s="72" t="str">
        <f>VLOOKUP(A130,Table5[#All],4,FALSE)</f>
        <v>CONFIDENTIAL GENERAL ACCOUNTING ENCUMB</v>
      </c>
      <c r="C130" s="72" t="str">
        <f>VLOOKUP(A130,Table5[#All],2,FALSE)</f>
        <v>General Accounting</v>
      </c>
      <c r="D130" s="72" t="str">
        <f>VLOOKUP(A130,Table5[#All],3,FALSE)</f>
        <v>Transactions</v>
      </c>
      <c r="E130" s="72" t="s">
        <v>72</v>
      </c>
    </row>
    <row r="131" spans="1:5" ht="28.8" x14ac:dyDescent="0.3">
      <c r="A131" s="71" t="s">
        <v>73</v>
      </c>
      <c r="B131" s="72" t="str">
        <f>VLOOKUP(A131,Table5[#All],4,FALSE)</f>
        <v>CONFIDENTIAL WARRANT GENERAL ACCT EXPENDITURE</v>
      </c>
      <c r="C131" s="72" t="str">
        <f>VLOOKUP(A131,Table5[#All],2,FALSE)</f>
        <v>General Accounting</v>
      </c>
      <c r="D131" s="72" t="str">
        <f>VLOOKUP(A131,Table5[#All],3,FALSE)</f>
        <v>Transactions</v>
      </c>
      <c r="E131" s="72" t="s">
        <v>72</v>
      </c>
    </row>
    <row r="132" spans="1:5" x14ac:dyDescent="0.3">
      <c r="A132" s="71" t="s">
        <v>193</v>
      </c>
      <c r="B132" s="72" t="str">
        <f>VLOOKUP(A132,Table5[#All],4,FALSE)</f>
        <v>CONFIDENTIAL MANUAL DISBURSEMENT</v>
      </c>
      <c r="C132" s="72" t="str">
        <f>VLOOKUP(A132,Table5[#All],2,FALSE)</f>
        <v>Accounts Payable</v>
      </c>
      <c r="D132" s="72" t="str">
        <f>VLOOKUP(A132,Table5[#All],3,FALSE)</f>
        <v>Transactions</v>
      </c>
      <c r="E132" s="72" t="s">
        <v>72</v>
      </c>
    </row>
    <row r="133" spans="1:5" ht="28.8" x14ac:dyDescent="0.3">
      <c r="A133" s="71" t="s">
        <v>75</v>
      </c>
      <c r="B133" s="72" t="str">
        <f>VLOOKUP(A133,Table5[#All],4,FALSE)</f>
        <v>PAYMENT REQUEST - COMMODITY BASED - CONFIDENTIAL WARRANT</v>
      </c>
      <c r="C133" s="72" t="str">
        <f>VLOOKUP(A133,Table5[#All],2,FALSE)</f>
        <v>Accounts Payable</v>
      </c>
      <c r="D133" s="72" t="str">
        <f>VLOOKUP(A133,Table5[#All],3,FALSE)</f>
        <v>Transactions</v>
      </c>
      <c r="E133" s="72" t="s">
        <v>72</v>
      </c>
    </row>
  </sheetData>
  <sheetProtection sheet="1" objects="1" scenarios="1" formatCells="0" formatColumns="0" formatRows="0" sort="0" autoFilter="0"/>
  <mergeCells count="6">
    <mergeCell ref="D18:E18"/>
    <mergeCell ref="D19:E19"/>
    <mergeCell ref="D3:E3"/>
    <mergeCell ref="A9:E9"/>
    <mergeCell ref="A6:E6"/>
    <mergeCell ref="A12:E12"/>
  </mergeCells>
  <hyperlinks>
    <hyperlink ref="D3" location="TOC!A1" display="RETURN TO TABLE OF CONTENTS" xr:uid="{E77A29B8-DDB1-4DBD-9D4C-1B57DC995AE0}"/>
    <hyperlink ref="D18" location="'Accounts Payable (D_AP)'!A1" display="Level 01 - D_AP_LVL_01" xr:uid="{8DB2A482-E7D2-4270-90D2-E9037B023234}"/>
    <hyperlink ref="D19" location="'Accounts Payable (D_AP)'!A38" display="Level 05 - D_AP_LVL_05" xr:uid="{5780B934-874F-4DE9-96D0-DD952ADF97A3}"/>
    <hyperlink ref="D18:E18" location="'APPROVER (FIN-PRO)'!A20" display="APPROVER_FIN" xr:uid="{38311DD5-0BFB-4047-B8EC-CDDC8B0780A9}"/>
    <hyperlink ref="D19:E19" location="'APPROVER (FIN-PRO)'!A124" display="APPROVER_CFIN" xr:uid="{D34930AD-3579-41CB-B219-FD6C629C40E7}"/>
    <hyperlink ref="D3:E3" location="TOC!A3" display="RETURN TO TABLE OF CONTENTS" xr:uid="{05707626-6925-4592-A6B4-7FD476DC3BC6}"/>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3225A-DB05-497D-AAEC-06C4069EF5D6}">
  <sheetPr codeName="Sheet7">
    <tabColor theme="4"/>
    <pageSetUpPr fitToPage="1"/>
  </sheetPr>
  <dimension ref="A1:G41"/>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style="6" customWidth="1"/>
    <col min="4" max="5" width="15.33203125" customWidth="1"/>
    <col min="6" max="6" width="106.77734375" style="27" customWidth="1"/>
  </cols>
  <sheetData>
    <row r="1" spans="1:7" ht="36.6" x14ac:dyDescent="0.3">
      <c r="A1" s="117" t="s">
        <v>3175</v>
      </c>
      <c r="B1" s="117"/>
      <c r="C1" s="117"/>
      <c r="D1" s="117"/>
      <c r="E1" s="117"/>
    </row>
    <row r="2" spans="1:7" s="28" customFormat="1" ht="25.8" x14ac:dyDescent="0.5">
      <c r="A2" s="120" t="s">
        <v>3176</v>
      </c>
      <c r="B2" s="120"/>
      <c r="C2" s="120"/>
      <c r="D2" s="120"/>
      <c r="E2" s="120"/>
      <c r="F2" s="35"/>
    </row>
    <row r="3" spans="1:7" x14ac:dyDescent="0.3">
      <c r="A3" s="4" t="str">
        <f>UPD_DATE</f>
        <v>Updated : August 23, 2022</v>
      </c>
      <c r="D3" s="123" t="s">
        <v>11</v>
      </c>
      <c r="E3" s="123"/>
    </row>
    <row r="4" spans="1:7" x14ac:dyDescent="0.3">
      <c r="A4" s="2"/>
    </row>
    <row r="5" spans="1:7" ht="21" x14ac:dyDescent="0.3">
      <c r="A5" s="5" t="s">
        <v>4</v>
      </c>
    </row>
    <row r="6" spans="1:7" s="6" customFormat="1" x14ac:dyDescent="0.3">
      <c r="A6" s="118" t="s">
        <v>3180</v>
      </c>
      <c r="B6" s="118"/>
      <c r="C6" s="118"/>
      <c r="D6" s="118"/>
      <c r="E6" s="118"/>
      <c r="F6" s="27" t="str">
        <f>A6</f>
        <v>These security role(s) include resources associated with accounts payable functions performed at the department level.</v>
      </c>
      <c r="G6" s="83"/>
    </row>
    <row r="7" spans="1:7" x14ac:dyDescent="0.3">
      <c r="A7" s="1"/>
      <c r="F7" s="27">
        <f t="shared" ref="F7:F14" si="0">A7</f>
        <v>0</v>
      </c>
    </row>
    <row r="8" spans="1:7" ht="21" x14ac:dyDescent="0.3">
      <c r="A8" s="5" t="s">
        <v>2</v>
      </c>
      <c r="F8" s="27" t="str">
        <f t="shared" si="0"/>
        <v>Role Assignment</v>
      </c>
    </row>
    <row r="9" spans="1:7" x14ac:dyDescent="0.3">
      <c r="A9" s="118" t="s">
        <v>3184</v>
      </c>
      <c r="B9" s="118"/>
      <c r="C9" s="118"/>
      <c r="D9" s="118"/>
      <c r="E9" s="118"/>
      <c r="F9" s="27" t="str">
        <f t="shared" si="0"/>
        <v>These security role(s) are available to users in all departments.</v>
      </c>
      <c r="G9" s="8"/>
    </row>
    <row r="10" spans="1:7" x14ac:dyDescent="0.3">
      <c r="A10" s="118"/>
      <c r="B10" s="118"/>
      <c r="C10" s="118"/>
      <c r="D10" s="118"/>
      <c r="E10" s="118"/>
      <c r="F10" s="27">
        <f t="shared" si="0"/>
        <v>0</v>
      </c>
      <c r="G10" s="8"/>
    </row>
    <row r="11" spans="1:7" ht="21" x14ac:dyDescent="0.3">
      <c r="A11" s="5" t="s">
        <v>298</v>
      </c>
      <c r="C11"/>
      <c r="F11" s="27" t="str">
        <f t="shared" si="0"/>
        <v>Special Notes</v>
      </c>
      <c r="G11" s="8"/>
    </row>
    <row r="12" spans="1:7" ht="43.2" x14ac:dyDescent="0.3">
      <c r="A12" s="118" t="s">
        <v>3177</v>
      </c>
      <c r="B12" s="118"/>
      <c r="C12" s="118"/>
      <c r="D12" s="118"/>
      <c r="E12" s="118"/>
      <c r="F12" s="27" t="str">
        <f t="shared" si="0"/>
        <v>There are two levels of access for this functional area role, Level 01 (D_AP_LVL_01) is the lowest level and Level 05 (D_AP_LVL_05) is the highest level of access. Each level builds upon the previous level of access, so resources defined at Level 01 are available to the higher level role(s).</v>
      </c>
      <c r="G12" s="8"/>
    </row>
    <row r="13" spans="1:7" x14ac:dyDescent="0.3">
      <c r="A13" s="52"/>
      <c r="B13" s="52"/>
      <c r="C13" s="52"/>
      <c r="D13" s="52"/>
      <c r="E13" s="52"/>
      <c r="F13" s="27">
        <f t="shared" si="0"/>
        <v>0</v>
      </c>
      <c r="G13" s="8"/>
    </row>
    <row r="14" spans="1:7" ht="28.8" x14ac:dyDescent="0.3">
      <c r="A14" s="118" t="s">
        <v>3178</v>
      </c>
      <c r="B14" s="118"/>
      <c r="C14" s="118"/>
      <c r="D14" s="118"/>
      <c r="E14" s="118"/>
      <c r="F14" s="27" t="str">
        <f t="shared" si="0"/>
        <v>Users will not be assigned multiple levels of functional security roles. Requests for higher-level access will result in the removal of the lower-level role.</v>
      </c>
    </row>
    <row r="15" spans="1:7" x14ac:dyDescent="0.3">
      <c r="A15" s="52"/>
      <c r="B15" s="52"/>
      <c r="C15" s="52"/>
      <c r="D15" s="52"/>
      <c r="E15" s="52"/>
    </row>
    <row r="16" spans="1:7" hidden="1" x14ac:dyDescent="0.3">
      <c r="A16" s="52"/>
      <c r="B16" s="52"/>
      <c r="C16" s="52"/>
      <c r="D16" s="52"/>
      <c r="E16" s="52"/>
    </row>
    <row r="17" spans="1:7" hidden="1" x14ac:dyDescent="0.3">
      <c r="A17" s="3"/>
    </row>
    <row r="18" spans="1:7" ht="21" x14ac:dyDescent="0.3">
      <c r="A18" s="5" t="s">
        <v>9</v>
      </c>
      <c r="C18" s="82" t="s">
        <v>3261</v>
      </c>
      <c r="D18" s="122" t="s">
        <v>3262</v>
      </c>
      <c r="E18" s="122"/>
    </row>
    <row r="19" spans="1:7" x14ac:dyDescent="0.3">
      <c r="A19" s="1"/>
      <c r="D19" s="122" t="s">
        <v>3263</v>
      </c>
      <c r="E19" s="122"/>
      <c r="G19" s="77"/>
    </row>
    <row r="20" spans="1:7" s="61" customFormat="1" ht="18" x14ac:dyDescent="0.35">
      <c r="A20" s="60" t="s">
        <v>3273</v>
      </c>
      <c r="C20" s="64"/>
      <c r="E20" s="62"/>
      <c r="F20" s="63"/>
      <c r="G20" s="63"/>
    </row>
    <row r="21" spans="1:7" s="15" customFormat="1" x14ac:dyDescent="0.3">
      <c r="A21" s="19"/>
      <c r="C21" s="23"/>
      <c r="F21" s="27"/>
      <c r="G21"/>
    </row>
    <row r="22" spans="1:7" s="6" customFormat="1" ht="28.8" x14ac:dyDescent="0.3">
      <c r="A22" s="6" t="s">
        <v>3186</v>
      </c>
      <c r="B22" s="6" t="s">
        <v>76</v>
      </c>
      <c r="C22" s="6" t="s">
        <v>2053</v>
      </c>
      <c r="D22" s="6" t="s">
        <v>3189</v>
      </c>
      <c r="E22" s="6" t="s">
        <v>175</v>
      </c>
      <c r="F22" s="27"/>
    </row>
    <row r="23" spans="1:7" x14ac:dyDescent="0.3">
      <c r="A23" s="65" t="s">
        <v>114</v>
      </c>
      <c r="B23" s="52" t="str">
        <f>VLOOKUP(A23,Table5[#All],4,FALSE)</f>
        <v>INTERFACE CHARGE TRANSACTION</v>
      </c>
      <c r="C23" s="52" t="str">
        <f>VLOOKUP(A23,Table5[#All],2,FALSE)</f>
        <v>Cost Accounting</v>
      </c>
      <c r="D23" s="52" t="str">
        <f>VLOOKUP(A23,Table5[#All],3,FALSE)</f>
        <v>Transactions</v>
      </c>
      <c r="E23" s="52" t="s">
        <v>72</v>
      </c>
    </row>
    <row r="24" spans="1:7" x14ac:dyDescent="0.3">
      <c r="A24" s="65" t="s">
        <v>115</v>
      </c>
      <c r="B24" s="52" t="str">
        <f>VLOOKUP(A24,Table5[#All],4,FALSE)</f>
        <v>DISBURSEMENT REVISION</v>
      </c>
      <c r="C24" s="52" t="str">
        <f>VLOOKUP(A24,Table5[#All],2,FALSE)</f>
        <v>General Accounting</v>
      </c>
      <c r="D24" s="52" t="str">
        <f>VLOOKUP(A24,Table5[#All],3,FALSE)</f>
        <v>Transactions</v>
      </c>
      <c r="E24" s="52" t="s">
        <v>72</v>
      </c>
    </row>
    <row r="25" spans="1:7" x14ac:dyDescent="0.3">
      <c r="A25" s="65" t="s">
        <v>5</v>
      </c>
      <c r="B25" s="52" t="str">
        <f>VLOOKUP(A25,Table5[#All],4,FALSE)</f>
        <v>FUTURE TRANSACTION TRIGGERING</v>
      </c>
      <c r="C25" s="52" t="str">
        <f>VLOOKUP(A25,Table5[#All],2,FALSE)</f>
        <v>General Accounting</v>
      </c>
      <c r="D25" s="52" t="str">
        <f>VLOOKUP(A25,Table5[#All],3,FALSE)</f>
        <v>Reference Tables</v>
      </c>
      <c r="E25" s="52" t="s">
        <v>72</v>
      </c>
    </row>
    <row r="26" spans="1:7" x14ac:dyDescent="0.3">
      <c r="A26" s="65" t="s">
        <v>116</v>
      </c>
      <c r="B26" s="52" t="str">
        <f>VLOOKUP(A26,Table5[#All],4,FALSE)</f>
        <v>GENERAL ACCOUNTING ENCUMB</v>
      </c>
      <c r="C26" s="52" t="str">
        <f>VLOOKUP(A26,Table5[#All],2,FALSE)</f>
        <v>General Accounting</v>
      </c>
      <c r="D26" s="52" t="str">
        <f>VLOOKUP(A26,Table5[#All],3,FALSE)</f>
        <v>Transactions</v>
      </c>
      <c r="E26" s="52" t="s">
        <v>72</v>
      </c>
      <c r="F26" s="80"/>
      <c r="G26" s="80"/>
    </row>
    <row r="27" spans="1:7" x14ac:dyDescent="0.3">
      <c r="A27" s="65" t="s">
        <v>117</v>
      </c>
      <c r="B27" s="52" t="str">
        <f>VLOOKUP(A27,Table5[#All],4,FALSE)</f>
        <v>VENDOR ADJUSTMENTS ONLY</v>
      </c>
      <c r="C27" s="52" t="str">
        <f>VLOOKUP(A27,Table5[#All],2,FALSE)</f>
        <v>General Accounting</v>
      </c>
      <c r="D27" s="52" t="str">
        <f>VLOOKUP(A27,Table5[#All],3,FALSE)</f>
        <v>Transactions</v>
      </c>
      <c r="E27" s="52" t="s">
        <v>72</v>
      </c>
      <c r="F27" s="21"/>
    </row>
    <row r="28" spans="1:7" x14ac:dyDescent="0.3">
      <c r="A28" s="65" t="s">
        <v>118</v>
      </c>
      <c r="B28" s="52" t="str">
        <f>VLOOKUP(A28,Table5[#All],4,FALSE)</f>
        <v>GA ENCUMBRANCE CORRECTION</v>
      </c>
      <c r="C28" s="52" t="str">
        <f>VLOOKUP(A28,Table5[#All],2,FALSE)</f>
        <v>General Accounting</v>
      </c>
      <c r="D28" s="52" t="str">
        <f>VLOOKUP(A28,Table5[#All],3,FALSE)</f>
        <v>Transactions</v>
      </c>
      <c r="E28" s="52" t="s">
        <v>72</v>
      </c>
      <c r="F28" s="19"/>
    </row>
    <row r="29" spans="1:7" x14ac:dyDescent="0.3">
      <c r="A29" s="65" t="s">
        <v>119</v>
      </c>
      <c r="B29" s="52" t="str">
        <f>VLOOKUP(A29,Table5[#All],4,FALSE)</f>
        <v>GENERAL ACCOUNTING EXPENSE</v>
      </c>
      <c r="C29" s="52" t="str">
        <f>VLOOKUP(A29,Table5[#All],2,FALSE)</f>
        <v>General Accounting</v>
      </c>
      <c r="D29" s="52" t="str">
        <f>VLOOKUP(A29,Table5[#All],3,FALSE)</f>
        <v>Transactions</v>
      </c>
      <c r="E29" s="52" t="s">
        <v>72</v>
      </c>
    </row>
    <row r="30" spans="1:7" x14ac:dyDescent="0.3">
      <c r="A30" s="65" t="s">
        <v>120</v>
      </c>
      <c r="B30" s="52" t="str">
        <f>VLOOKUP(A30,Table5[#All],4,FALSE)</f>
        <v>INVOICE</v>
      </c>
      <c r="C30" s="52" t="str">
        <f>VLOOKUP(A30,Table5[#All],2,FALSE)</f>
        <v>Procurement</v>
      </c>
      <c r="D30" s="52" t="str">
        <f>VLOOKUP(A30,Table5[#All],3,FALSE)</f>
        <v>Transactions</v>
      </c>
      <c r="E30" s="52" t="s">
        <v>72</v>
      </c>
    </row>
    <row r="31" spans="1:7" x14ac:dyDescent="0.3">
      <c r="A31" s="65" t="s">
        <v>121</v>
      </c>
      <c r="B31" s="52" t="str">
        <f>VLOOKUP(A31,Table5[#All],4,FALSE)</f>
        <v>INVOICE CREATED IN VSS</v>
      </c>
      <c r="C31" s="52" t="str">
        <f>VLOOKUP(A31,Table5[#All],2,FALSE)</f>
        <v>Procurement</v>
      </c>
      <c r="D31" s="52" t="str">
        <f>VLOOKUP(A31,Table5[#All],3,FALSE)</f>
        <v>Transactions</v>
      </c>
      <c r="E31" s="52" t="s">
        <v>72</v>
      </c>
    </row>
    <row r="32" spans="1:7" x14ac:dyDescent="0.3">
      <c r="A32" s="65" t="s">
        <v>122</v>
      </c>
      <c r="B32" s="52" t="str">
        <f>VLOOKUP(A32,Table5[#All],4,FALSE)</f>
        <v>MANUAL DISBURSEMENT FIELD WARRANT</v>
      </c>
      <c r="C32" s="52" t="str">
        <f>VLOOKUP(A32,Table5[#All],2,FALSE)</f>
        <v>Accounts Payable</v>
      </c>
      <c r="D32" s="52" t="str">
        <f>VLOOKUP(A32,Table5[#All],3,FALSE)</f>
        <v>Transactions</v>
      </c>
      <c r="E32" s="52" t="s">
        <v>72</v>
      </c>
    </row>
    <row r="33" spans="1:7" x14ac:dyDescent="0.3">
      <c r="A33" s="65" t="s">
        <v>123</v>
      </c>
      <c r="B33" s="52" t="str">
        <f>VLOOKUP(A33,Table5[#All],4,FALSE)</f>
        <v>MANUAL DISBURSEMENT HANDWRITE</v>
      </c>
      <c r="C33" s="52" t="str">
        <f>VLOOKUP(A33,Table5[#All],2,FALSE)</f>
        <v>Accounts Payable</v>
      </c>
      <c r="D33" s="52" t="str">
        <f>VLOOKUP(A33,Table5[#All],3,FALSE)</f>
        <v>Transactions</v>
      </c>
      <c r="E33" s="52" t="s">
        <v>72</v>
      </c>
    </row>
    <row r="34" spans="1:7" x14ac:dyDescent="0.3">
      <c r="A34" s="65" t="s">
        <v>124</v>
      </c>
      <c r="B34" s="52" t="str">
        <f>VLOOKUP(A34,Table5[#All],4,FALSE)</f>
        <v>GENERAL ACCOUNTING EXPENSE</v>
      </c>
      <c r="C34" s="52" t="str">
        <f>VLOOKUP(A34,Table5[#All],2,FALSE)</f>
        <v>General Accounting</v>
      </c>
      <c r="D34" s="52" t="str">
        <f>VLOOKUP(A34,Table5[#All],3,FALSE)</f>
        <v>Transactions</v>
      </c>
      <c r="E34" s="52" t="s">
        <v>72</v>
      </c>
    </row>
    <row r="35" spans="1:7" x14ac:dyDescent="0.3">
      <c r="A35" s="65" t="s">
        <v>125</v>
      </c>
      <c r="B35" s="52" t="str">
        <f>VLOOKUP(A35,Table5[#All],4,FALSE)</f>
        <v>PYMT REQUEST-COMMODITY BASED</v>
      </c>
      <c r="C35" s="52" t="str">
        <f>VLOOKUP(A35,Table5[#All],2,FALSE)</f>
        <v>Accounts Payable</v>
      </c>
      <c r="D35" s="52" t="str">
        <f>VLOOKUP(A35,Table5[#All],3,FALSE)</f>
        <v>Transactions</v>
      </c>
      <c r="E35" s="52" t="s">
        <v>72</v>
      </c>
    </row>
    <row r="36" spans="1:7" x14ac:dyDescent="0.3">
      <c r="A36" s="65" t="s">
        <v>126</v>
      </c>
      <c r="B36" s="52" t="str">
        <f>VLOOKUP(A36,Table5[#All],4,FALSE)</f>
        <v>MATCHING PR - NORMAL</v>
      </c>
      <c r="C36" s="52" t="str">
        <f>VLOOKUP(A36,Table5[#All],2,FALSE)</f>
        <v>Accounts Payable</v>
      </c>
      <c r="D36" s="52" t="str">
        <f>VLOOKUP(A36,Table5[#All],3,FALSE)</f>
        <v>Transactions</v>
      </c>
      <c r="E36" s="52" t="s">
        <v>72</v>
      </c>
    </row>
    <row r="38" spans="1:7" s="61" customFormat="1" ht="18" x14ac:dyDescent="0.35">
      <c r="A38" s="60" t="s">
        <v>3274</v>
      </c>
      <c r="C38" s="64"/>
      <c r="E38" s="62"/>
      <c r="F38" s="63"/>
      <c r="G38"/>
    </row>
    <row r="39" spans="1:7" s="15" customFormat="1" x14ac:dyDescent="0.3">
      <c r="A39" s="19"/>
      <c r="C39" s="23"/>
      <c r="D39" s="23"/>
      <c r="F39" s="27"/>
      <c r="G39"/>
    </row>
    <row r="40" spans="1:7" ht="28.8" x14ac:dyDescent="0.3">
      <c r="A40" s="6" t="s">
        <v>3186</v>
      </c>
      <c r="B40" s="6" t="s">
        <v>76</v>
      </c>
      <c r="C40" s="6" t="s">
        <v>2053</v>
      </c>
      <c r="D40" s="6" t="s">
        <v>3189</v>
      </c>
      <c r="E40" s="6" t="s">
        <v>175</v>
      </c>
    </row>
    <row r="41" spans="1:7" x14ac:dyDescent="0.3">
      <c r="A41" s="59" t="s">
        <v>127</v>
      </c>
      <c r="B41" s="74" t="str">
        <f>VLOOKUP(A41,Table5[#All],4,FALSE)</f>
        <v>COMM ENCUMBRANCE CORRECTION</v>
      </c>
      <c r="C41" s="74" t="str">
        <f>VLOOKUP(A41,Table5[#All],2,FALSE)</f>
        <v>Accounts Payable</v>
      </c>
      <c r="D41" s="74" t="str">
        <f>VLOOKUP(A41,Table5[#All],3,FALSE)</f>
        <v>Transactions</v>
      </c>
      <c r="E41" s="74" t="s">
        <v>72</v>
      </c>
    </row>
  </sheetData>
  <sheetProtection sheet="1" objects="1" scenarios="1" formatCells="0" formatColumns="0" formatRows="0" sort="0" autoFilter="0"/>
  <mergeCells count="10">
    <mergeCell ref="D18:E18"/>
    <mergeCell ref="D19:E19"/>
    <mergeCell ref="D3:E3"/>
    <mergeCell ref="A1:E1"/>
    <mergeCell ref="A14:E14"/>
    <mergeCell ref="A2:E2"/>
    <mergeCell ref="A9:E9"/>
    <mergeCell ref="A10:E10"/>
    <mergeCell ref="A6:E6"/>
    <mergeCell ref="A12:E12"/>
  </mergeCells>
  <hyperlinks>
    <hyperlink ref="D18" location="'Accounts Payable (D_AP)'!A1" display="Level 01 - D_AP_LVL_01" xr:uid="{1D08D3F9-DCB1-44DB-ADCA-F473F6B6F776}"/>
    <hyperlink ref="D19" location="'Accounts Payable (D_AP)'!A38" display="Level 05 - D_AP_LVL_05" xr:uid="{B4C63BCE-2189-4B1E-A3D2-CA9F4EAD982E}"/>
    <hyperlink ref="D18:E18" location="'Accounts Payable (D_AP)'!A20" display="Level 01 - D_AP_LVL_01" xr:uid="{0408EC33-F71F-4ED8-91BC-A7DEF3067607}"/>
    <hyperlink ref="D3" location="TOC!A1" display="RETURN TO TABLE OF CONTENTS" xr:uid="{417E7B2F-0788-4CE4-9D82-2E8F44656FA1}"/>
    <hyperlink ref="D3:E3" location="TOC!A3" display="RETURN TO TABLE OF CONTENTS" xr:uid="{5D219AC3-0E36-437B-9EAB-F975112403F4}"/>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8119-99CE-4294-9F9E-01DE9A485BBC}">
  <sheetPr codeName="Sheet26">
    <tabColor theme="4"/>
    <pageSetUpPr fitToPage="1"/>
  </sheetPr>
  <dimension ref="A1:F38"/>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3181</v>
      </c>
      <c r="B1" s="117"/>
      <c r="C1" s="117"/>
      <c r="D1" s="117"/>
      <c r="E1" s="117"/>
    </row>
    <row r="2" spans="1:6" s="28" customFormat="1" ht="25.8" x14ac:dyDescent="0.5">
      <c r="A2" s="120" t="s">
        <v>3182</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18" t="s">
        <v>3183</v>
      </c>
      <c r="B6" s="118"/>
      <c r="C6" s="118"/>
      <c r="D6" s="118"/>
      <c r="E6" s="118"/>
      <c r="F6" s="27" t="str">
        <f>A6</f>
        <v>These security role(s) include resources associated with accounts receivable functions performed at the department level.</v>
      </c>
    </row>
    <row r="7" spans="1:6" x14ac:dyDescent="0.3">
      <c r="A7" s="14"/>
      <c r="F7" s="27">
        <f t="shared" ref="F7:F14" si="0">A7</f>
        <v>0</v>
      </c>
    </row>
    <row r="8" spans="1:6" ht="21" x14ac:dyDescent="0.3">
      <c r="A8" s="5" t="s">
        <v>2</v>
      </c>
      <c r="F8" s="27" t="str">
        <f t="shared" si="0"/>
        <v>Role Assignment</v>
      </c>
    </row>
    <row r="9" spans="1:6" x14ac:dyDescent="0.3">
      <c r="A9" s="118" t="s">
        <v>3184</v>
      </c>
      <c r="B9" s="118"/>
      <c r="C9" s="118"/>
      <c r="D9" s="118"/>
      <c r="E9" s="118"/>
      <c r="F9" s="27" t="str">
        <f t="shared" si="0"/>
        <v>These security role(s) are available to users in all departments.</v>
      </c>
    </row>
    <row r="10" spans="1:6" x14ac:dyDescent="0.3">
      <c r="A10" s="3"/>
      <c r="F10" s="27">
        <f t="shared" si="0"/>
        <v>0</v>
      </c>
    </row>
    <row r="11" spans="1:6" ht="21" x14ac:dyDescent="0.3">
      <c r="A11" s="5" t="s">
        <v>298</v>
      </c>
      <c r="F11" s="27" t="str">
        <f t="shared" si="0"/>
        <v>Special Notes</v>
      </c>
    </row>
    <row r="12" spans="1:6" ht="43.2" x14ac:dyDescent="0.3">
      <c r="A12" s="118" t="s">
        <v>3185</v>
      </c>
      <c r="B12" s="118"/>
      <c r="C12" s="118"/>
      <c r="D12" s="118"/>
      <c r="E12" s="118"/>
      <c r="F12" s="27" t="str">
        <f t="shared" si="0"/>
        <v>There are two levels of access for this functional area role, Level 01 (D_AR_LVL_01) is the lowest level and Level 05 (D_AR_LVL_05) is the highest level of access. Each level builds upon the previous level of access, so resources defined at Level 01 are available to the higher level role(s).</v>
      </c>
    </row>
    <row r="13" spans="1:6" x14ac:dyDescent="0.3">
      <c r="A13" s="3"/>
      <c r="F13" s="27">
        <f t="shared" si="0"/>
        <v>0</v>
      </c>
    </row>
    <row r="14" spans="1:6" ht="28.8" x14ac:dyDescent="0.3">
      <c r="A14" s="118" t="s">
        <v>3178</v>
      </c>
      <c r="B14" s="118"/>
      <c r="C14" s="118"/>
      <c r="D14" s="118"/>
      <c r="E14" s="118"/>
      <c r="F14" s="27" t="str">
        <f t="shared" si="0"/>
        <v>Users will not be assigned multiple levels of functional security roles. Requests for higher-level access will result in the removal of the lower-level role.</v>
      </c>
    </row>
    <row r="15" spans="1:6" x14ac:dyDescent="0.3">
      <c r="A15" s="3"/>
    </row>
    <row r="16" spans="1:6" hidden="1" x14ac:dyDescent="0.3">
      <c r="A16" s="3"/>
    </row>
    <row r="17" spans="1:6" hidden="1" x14ac:dyDescent="0.3">
      <c r="A17" s="3"/>
    </row>
    <row r="18" spans="1:6" ht="21" x14ac:dyDescent="0.3">
      <c r="A18" s="5" t="s">
        <v>9</v>
      </c>
      <c r="C18" s="82" t="s">
        <v>3261</v>
      </c>
      <c r="D18" s="122" t="s">
        <v>3266</v>
      </c>
      <c r="E18" s="122"/>
    </row>
    <row r="19" spans="1:6" x14ac:dyDescent="0.3">
      <c r="A19" s="14"/>
      <c r="C19" s="6"/>
      <c r="D19" s="122" t="s">
        <v>3267</v>
      </c>
      <c r="E19" s="122"/>
    </row>
    <row r="20" spans="1:6" s="61" customFormat="1" ht="18" x14ac:dyDescent="0.35">
      <c r="A20" s="60" t="s">
        <v>3272</v>
      </c>
      <c r="C20" s="64"/>
      <c r="E20" s="62"/>
      <c r="F20" s="63"/>
    </row>
    <row r="21" spans="1:6" s="15" customFormat="1" x14ac:dyDescent="0.3">
      <c r="A21" s="19"/>
      <c r="C21" s="23"/>
      <c r="F21" s="27"/>
    </row>
    <row r="22" spans="1:6" s="6" customFormat="1" ht="28.8" x14ac:dyDescent="0.3">
      <c r="A22" s="6" t="s">
        <v>3186</v>
      </c>
      <c r="B22" s="6" t="s">
        <v>76</v>
      </c>
      <c r="C22" s="6" t="s">
        <v>2053</v>
      </c>
      <c r="D22" s="6" t="s">
        <v>3189</v>
      </c>
      <c r="E22" s="6" t="s">
        <v>175</v>
      </c>
      <c r="F22" s="27"/>
    </row>
    <row r="23" spans="1:6" s="6" customFormat="1" ht="28.8" x14ac:dyDescent="0.3">
      <c r="A23" s="66" t="s">
        <v>128</v>
      </c>
      <c r="B23" s="52" t="str">
        <f>VLOOKUP(A23,Table5[#All],4,FALSE)</f>
        <v>DEPT COST ACCOUNTING CASH RECEIPT (CACR1)</v>
      </c>
      <c r="C23" s="52" t="str">
        <f>VLOOKUP(A23,Table5[#All],2,FALSE)</f>
        <v>Accounts Receivable</v>
      </c>
      <c r="D23" s="52" t="str">
        <f>VLOOKUP(A23,Table5[#All],3,FALSE)</f>
        <v>Transactions</v>
      </c>
      <c r="E23" s="52" t="s">
        <v>72</v>
      </c>
      <c r="F23" s="27"/>
    </row>
    <row r="24" spans="1:6" s="6" customFormat="1" ht="28.8" x14ac:dyDescent="0.3">
      <c r="A24" s="66" t="s">
        <v>129</v>
      </c>
      <c r="B24" s="52" t="str">
        <f>VLOOKUP(A24,Table5[#All],4,FALSE)</f>
        <v>DEPT COST ACCOUNTING CASH RECEIPT W/CARE</v>
      </c>
      <c r="C24" s="52" t="str">
        <f>VLOOKUP(A24,Table5[#All],2,FALSE)</f>
        <v>Accounts Receivable</v>
      </c>
      <c r="D24" s="52" t="str">
        <f>VLOOKUP(A24,Table5[#All],3,FALSE)</f>
        <v>Transactions</v>
      </c>
      <c r="E24" s="52" t="s">
        <v>72</v>
      </c>
      <c r="F24" s="27"/>
    </row>
    <row r="25" spans="1:6" s="6" customFormat="1" x14ac:dyDescent="0.3">
      <c r="A25" s="66" t="s">
        <v>130</v>
      </c>
      <c r="B25" s="52" t="str">
        <f>VLOOKUP(A25,Table5[#All],4,FALSE)</f>
        <v>COST ACCOUNTING RECEIVABLE</v>
      </c>
      <c r="C25" s="52" t="str">
        <f>VLOOKUP(A25,Table5[#All],2,FALSE)</f>
        <v>Accounts Receivable</v>
      </c>
      <c r="D25" s="52" t="str">
        <f>VLOOKUP(A25,Table5[#All],3,FALSE)</f>
        <v>Transactions</v>
      </c>
      <c r="E25" s="52" t="s">
        <v>72</v>
      </c>
      <c r="F25" s="27"/>
    </row>
    <row r="26" spans="1:6" s="6" customFormat="1" x14ac:dyDescent="0.3">
      <c r="A26" s="66" t="s">
        <v>131</v>
      </c>
      <c r="B26" s="52" t="str">
        <f>VLOOKUP(A26,Table5[#All],4,FALSE)</f>
        <v>DEPARTMENT CASH RECEIPT</v>
      </c>
      <c r="C26" s="52" t="str">
        <f>VLOOKUP(A26,Table5[#All],2,FALSE)</f>
        <v>Accounts Receivable</v>
      </c>
      <c r="D26" s="52" t="str">
        <f>VLOOKUP(A26,Table5[#All],3,FALSE)</f>
        <v>Transactions</v>
      </c>
      <c r="E26" s="52" t="s">
        <v>72</v>
      </c>
      <c r="F26" s="27"/>
    </row>
    <row r="27" spans="1:6" s="6" customFormat="1" x14ac:dyDescent="0.3">
      <c r="A27" s="66" t="s">
        <v>132</v>
      </c>
      <c r="B27" s="52" t="str">
        <f>VLOOKUP(A27,Table5[#All],4,FALSE)</f>
        <v>DEPARTMENT CASH RECEIPT</v>
      </c>
      <c r="C27" s="52" t="str">
        <f>VLOOKUP(A27,Table5[#All],2,FALSE)</f>
        <v>Accounts Receivable</v>
      </c>
      <c r="D27" s="52" t="str">
        <f>VLOOKUP(A27,Table5[#All],3,FALSE)</f>
        <v>Transactions</v>
      </c>
      <c r="E27" s="52" t="s">
        <v>72</v>
      </c>
      <c r="F27" s="27"/>
    </row>
    <row r="28" spans="1:6" s="6" customFormat="1" x14ac:dyDescent="0.3">
      <c r="A28" s="66" t="s">
        <v>5</v>
      </c>
      <c r="B28" s="52" t="str">
        <f>VLOOKUP(A28,Table5[#All],4,FALSE)</f>
        <v>FUTURE TRANSACTION TRIGGERING</v>
      </c>
      <c r="C28" s="52" t="str">
        <f>VLOOKUP(A28,Table5[#All],2,FALSE)</f>
        <v>General Accounting</v>
      </c>
      <c r="D28" s="52" t="str">
        <f>VLOOKUP(A28,Table5[#All],3,FALSE)</f>
        <v>Reference Tables</v>
      </c>
      <c r="E28" s="52" t="s">
        <v>106</v>
      </c>
      <c r="F28" s="27"/>
    </row>
    <row r="29" spans="1:6" s="6" customFormat="1" x14ac:dyDescent="0.3">
      <c r="A29" s="66" t="s">
        <v>291</v>
      </c>
      <c r="B29" s="52" t="str">
        <f>VLOOKUP(A29,Table5[#All],4,FALSE)</f>
        <v>PAYMENT PLAN PRINT</v>
      </c>
      <c r="C29" s="52" t="str">
        <f>VLOOKUP(A29,Table5[#All],2,FALSE)</f>
        <v>Accounts Receivable</v>
      </c>
      <c r="D29" s="52" t="str">
        <f>VLOOKUP(A29,Table5[#All],3,FALSE)</f>
        <v>Reference Tables</v>
      </c>
      <c r="E29" s="52" t="s">
        <v>106</v>
      </c>
      <c r="F29" s="27"/>
    </row>
    <row r="30" spans="1:6" s="6" customFormat="1" x14ac:dyDescent="0.3">
      <c r="A30" s="66" t="s">
        <v>133</v>
      </c>
      <c r="B30" s="52" t="str">
        <f>VLOOKUP(A30,Table5[#All],4,FALSE)</f>
        <v>RECEIVABLE</v>
      </c>
      <c r="C30" s="52" t="str">
        <f>VLOOKUP(A30,Table5[#All],2,FALSE)</f>
        <v>Accounts Receivable</v>
      </c>
      <c r="D30" s="52" t="str">
        <f>VLOOKUP(A30,Table5[#All],3,FALSE)</f>
        <v>Transactions</v>
      </c>
      <c r="E30" s="52" t="s">
        <v>72</v>
      </c>
      <c r="F30" s="27"/>
    </row>
    <row r="32" spans="1:6" s="61" customFormat="1" ht="18" x14ac:dyDescent="0.35">
      <c r="A32" s="60" t="s">
        <v>3271</v>
      </c>
      <c r="C32" s="64"/>
      <c r="E32" s="62"/>
      <c r="F32" s="63"/>
    </row>
    <row r="34" spans="1:5" ht="28.8" x14ac:dyDescent="0.3">
      <c r="A34" s="6" t="s">
        <v>3186</v>
      </c>
      <c r="B34" s="6" t="s">
        <v>76</v>
      </c>
      <c r="C34" s="6" t="s">
        <v>2053</v>
      </c>
      <c r="D34" s="6" t="s">
        <v>3189</v>
      </c>
      <c r="E34" s="6" t="s">
        <v>175</v>
      </c>
    </row>
    <row r="35" spans="1:5" x14ac:dyDescent="0.3">
      <c r="A35" s="59" t="s">
        <v>134</v>
      </c>
      <c r="B35" s="58" t="str">
        <f>VLOOKUP(A35,Table5[#All],4,FALSE)</f>
        <v>BILLING RATE</v>
      </c>
      <c r="C35" s="58" t="str">
        <f>VLOOKUP(A35,Table5[#All],2,FALSE)</f>
        <v>Accounts Receivable</v>
      </c>
      <c r="D35" s="58" t="str">
        <f>VLOOKUP(A35,Table5[#All],3,FALSE)</f>
        <v>Reference Tables</v>
      </c>
      <c r="E35" s="58" t="s">
        <v>106</v>
      </c>
    </row>
    <row r="36" spans="1:5" x14ac:dyDescent="0.3">
      <c r="A36" s="59" t="s">
        <v>135</v>
      </c>
      <c r="B36" s="58" t="str">
        <f>VLOOKUP(A36,Table5[#All],4,FALSE)</f>
        <v>BILLING INSTRUCTION</v>
      </c>
      <c r="C36" s="58" t="str">
        <f>VLOOKUP(A36,Table5[#All],2,FALSE)</f>
        <v>Accounts Receivable</v>
      </c>
      <c r="D36" s="58" t="str">
        <f>VLOOKUP(A36,Table5[#All],3,FALSE)</f>
        <v>Reference Tables</v>
      </c>
      <c r="E36" s="58" t="s">
        <v>106</v>
      </c>
    </row>
    <row r="37" spans="1:5" x14ac:dyDescent="0.3">
      <c r="A37" s="59" t="s">
        <v>136</v>
      </c>
      <c r="B37" s="58" t="str">
        <f>VLOOKUP(A37,Table5[#All],4,FALSE)</f>
        <v>DEPARTMENT BILLING PROFILE</v>
      </c>
      <c r="C37" s="58" t="str">
        <f>VLOOKUP(A37,Table5[#All],2,FALSE)</f>
        <v>Accounts Receivable</v>
      </c>
      <c r="D37" s="58" t="str">
        <f>VLOOKUP(A37,Table5[#All],3,FALSE)</f>
        <v>Reference Tables</v>
      </c>
      <c r="E37" s="58" t="s">
        <v>106</v>
      </c>
    </row>
    <row r="38" spans="1:5" x14ac:dyDescent="0.3">
      <c r="A38" s="59" t="s">
        <v>137</v>
      </c>
      <c r="B38" s="58" t="str">
        <f>VLOOKUP(A38,Table5[#All],4,FALSE)</f>
        <v>DUNNING MESSAGE</v>
      </c>
      <c r="C38" s="58" t="str">
        <f>VLOOKUP(A38,Table5[#All],2,FALSE)</f>
        <v>Accounts Receivable</v>
      </c>
      <c r="D38" s="58" t="str">
        <f>VLOOKUP(A38,Table5[#All],3,FALSE)</f>
        <v>Reference Tables</v>
      </c>
      <c r="E38" s="58" t="s">
        <v>106</v>
      </c>
    </row>
  </sheetData>
  <sheetProtection sheet="1" objects="1" scenarios="1" formatCells="0" formatColumns="0" formatRows="0" sort="0" autoFilter="0"/>
  <mergeCells count="9">
    <mergeCell ref="D18:E18"/>
    <mergeCell ref="D19:E19"/>
    <mergeCell ref="D3:E3"/>
    <mergeCell ref="A14:E14"/>
    <mergeCell ref="A1:E1"/>
    <mergeCell ref="A6:E6"/>
    <mergeCell ref="A9:E9"/>
    <mergeCell ref="A12:E12"/>
    <mergeCell ref="A2:E2"/>
  </mergeCells>
  <hyperlinks>
    <hyperlink ref="D18" location="'Accounts Payable (D_AP)'!A1" display="Level 01 - D_AP_LVL_01" xr:uid="{339B124A-25EB-4F76-ADF3-C3E8E98D11A2}"/>
    <hyperlink ref="D19" location="'Accounts Receivable (D_AR)'!A32" display="Level 05 - D_AR_LVL_05" xr:uid="{D5061134-06E8-465E-BD65-0DCF93C1BF6C}"/>
    <hyperlink ref="D18:E18" location="'Accounts Receivable (D_AR)'!A20" display="Level 01 - D_AR_LVL_01" xr:uid="{9A3A9236-FBC6-4477-B112-07C22E6F0089}"/>
    <hyperlink ref="D3" location="TOC!A1" display="RETURN TO TABLE OF CONTENTS" xr:uid="{F9677645-6DA8-4A41-9C2D-D9124A8F1E4F}"/>
    <hyperlink ref="D3:E3" location="TOC!A3" display="RETURN TO TABLE OF CONTENTS" xr:uid="{97E80191-5E89-4238-8576-FD8C694C29FD}"/>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1C55-20AF-48C8-8CD8-59AA3638DE03}">
  <sheetPr codeName="Sheet28">
    <tabColor theme="4"/>
    <pageSetUpPr fitToPage="1"/>
  </sheetPr>
  <dimension ref="A1:F28"/>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3187</v>
      </c>
      <c r="B1" s="117"/>
      <c r="C1" s="117"/>
      <c r="D1" s="117"/>
      <c r="E1" s="117"/>
    </row>
    <row r="2" spans="1:6" s="28" customFormat="1" ht="25.8" x14ac:dyDescent="0.5">
      <c r="A2" s="120" t="s">
        <v>19</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3188</v>
      </c>
      <c r="B6" s="121"/>
      <c r="C6" s="121"/>
      <c r="D6" s="121"/>
      <c r="E6" s="121"/>
      <c r="F6" s="27" t="str">
        <f>A6</f>
        <v>This security role include resources associated with budget functions performed at the department level.</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3"/>
    </row>
    <row r="11" spans="1:6" hidden="1" x14ac:dyDescent="0.3">
      <c r="A11" s="118"/>
      <c r="B11" s="118"/>
      <c r="C11" s="118"/>
      <c r="D11" s="118"/>
      <c r="E11" s="118"/>
    </row>
    <row r="12" spans="1:6" hidden="1" x14ac:dyDescent="0.3">
      <c r="A12" s="47"/>
      <c r="B12" s="47"/>
      <c r="C12" s="48"/>
      <c r="D12" s="47"/>
      <c r="E12" s="47"/>
    </row>
    <row r="13" spans="1:6" hidden="1" x14ac:dyDescent="0.3">
      <c r="A13" s="47"/>
      <c r="B13" s="47"/>
      <c r="C13" s="48"/>
      <c r="D13" s="47"/>
      <c r="E13" s="47"/>
    </row>
    <row r="14" spans="1:6" hidden="1" x14ac:dyDescent="0.3">
      <c r="A14" s="47"/>
      <c r="B14" s="47"/>
      <c r="C14" s="48"/>
      <c r="D14" s="47"/>
      <c r="E14" s="47"/>
    </row>
    <row r="15" spans="1:6" hidden="1" x14ac:dyDescent="0.3">
      <c r="A15" s="47"/>
      <c r="B15" s="47"/>
      <c r="C15" s="48"/>
      <c r="D15" s="47"/>
      <c r="E15" s="47"/>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ht="28.8" x14ac:dyDescent="0.3">
      <c r="A21" s="65" t="s">
        <v>138</v>
      </c>
      <c r="B21" s="52" t="str">
        <f>VLOOKUP(A21,Table5[#All],4,FALSE)</f>
        <v>DEPARTMENTAL OPERATING EXPENSE BUDGET 70</v>
      </c>
      <c r="C21" s="52" t="str">
        <f>VLOOKUP(A21,Table5[#All],2,FALSE)</f>
        <v>Budgeting</v>
      </c>
      <c r="D21" s="52" t="str">
        <f>VLOOKUP(A21,Table5[#All],3,FALSE)</f>
        <v>Transactions</v>
      </c>
      <c r="E21" s="52" t="s">
        <v>72</v>
      </c>
      <c r="F21" s="27"/>
    </row>
    <row r="22" spans="1:6" s="6" customFormat="1" ht="28.8" x14ac:dyDescent="0.3">
      <c r="A22" s="65" t="s">
        <v>139</v>
      </c>
      <c r="B22" s="52" t="str">
        <f>VLOOKUP(A22,Table5[#All],4,FALSE)</f>
        <v>DEPARTMENTAL CAPITAL EXPENSE BUDGET 72</v>
      </c>
      <c r="C22" s="52" t="str">
        <f>VLOOKUP(A22,Table5[#All],2,FALSE)</f>
        <v>Budgeting</v>
      </c>
      <c r="D22" s="52" t="str">
        <f>VLOOKUP(A22,Table5[#All],3,FALSE)</f>
        <v>Transactions</v>
      </c>
      <c r="E22" s="52" t="s">
        <v>72</v>
      </c>
      <c r="F22" s="27"/>
    </row>
    <row r="23" spans="1:6" s="6" customFormat="1" ht="28.8" x14ac:dyDescent="0.3">
      <c r="A23" s="65" t="s">
        <v>140</v>
      </c>
      <c r="B23" s="52" t="str">
        <f>VLOOKUP(A23,Table5[#All],4,FALSE)</f>
        <v>CENTRAL OPERATING EXPENSE BUDGET 70</v>
      </c>
      <c r="C23" s="52" t="str">
        <f>VLOOKUP(A23,Table5[#All],2,FALSE)</f>
        <v>Budgeting</v>
      </c>
      <c r="D23" s="52" t="str">
        <f>VLOOKUP(A23,Table5[#All],3,FALSE)</f>
        <v>Transactions</v>
      </c>
      <c r="E23" s="52" t="s">
        <v>72</v>
      </c>
      <c r="F23" s="27"/>
    </row>
    <row r="24" spans="1:6" s="6" customFormat="1" x14ac:dyDescent="0.3">
      <c r="A24" s="65" t="s">
        <v>141</v>
      </c>
      <c r="B24" s="52" t="str">
        <f>VLOOKUP(A24,Table5[#All],4,FALSE)</f>
        <v>CENTRAL CAPITAL EXPENSE BUDGET 72</v>
      </c>
      <c r="C24" s="52" t="str">
        <f>VLOOKUP(A24,Table5[#All],2,FALSE)</f>
        <v>Budgeting</v>
      </c>
      <c r="D24" s="52" t="str">
        <f>VLOOKUP(A24,Table5[#All],3,FALSE)</f>
        <v>Transactions</v>
      </c>
      <c r="E24" s="52" t="s">
        <v>72</v>
      </c>
      <c r="F24" s="27"/>
    </row>
    <row r="25" spans="1:6" s="6" customFormat="1" ht="28.8" x14ac:dyDescent="0.3">
      <c r="A25" s="65" t="s">
        <v>142</v>
      </c>
      <c r="B25" s="52" t="str">
        <f>VLOOKUP(A25,Table5[#All],4,FALSE)</f>
        <v>CENTRAL OPERATING REVENUE BUDGET 71</v>
      </c>
      <c r="C25" s="52" t="str">
        <f>VLOOKUP(A25,Table5[#All],2,FALSE)</f>
        <v>Budgeting</v>
      </c>
      <c r="D25" s="52" t="str">
        <f>VLOOKUP(A25,Table5[#All],3,FALSE)</f>
        <v>Transactions</v>
      </c>
      <c r="E25" s="52" t="s">
        <v>72</v>
      </c>
      <c r="F25" s="27"/>
    </row>
    <row r="26" spans="1:6" s="6" customFormat="1" x14ac:dyDescent="0.3">
      <c r="A26" s="65" t="s">
        <v>143</v>
      </c>
      <c r="B26" s="52" t="str">
        <f>VLOOKUP(A26,Table5[#All],4,FALSE)</f>
        <v>CENTRAL CAPITAL REVENUE BUDGET 73</v>
      </c>
      <c r="C26" s="52" t="str">
        <f>VLOOKUP(A26,Table5[#All],2,FALSE)</f>
        <v>Budgeting</v>
      </c>
      <c r="D26" s="52" t="str">
        <f>VLOOKUP(A26,Table5[#All],3,FALSE)</f>
        <v>Transactions</v>
      </c>
      <c r="E26" s="52" t="s">
        <v>72</v>
      </c>
      <c r="F26" s="27"/>
    </row>
    <row r="27" spans="1:6" s="6" customFormat="1" x14ac:dyDescent="0.3">
      <c r="A27" s="65" t="s">
        <v>145</v>
      </c>
      <c r="B27" s="52" t="str">
        <f>VLOOKUP(A27,Table5[#All],4,FALSE)</f>
        <v>DEBT ACCOUNTING</v>
      </c>
      <c r="C27" s="52" t="str">
        <f>VLOOKUP(A27,Table5[#All],2,FALSE)</f>
        <v>Debt Management</v>
      </c>
      <c r="D27" s="52" t="str">
        <f>VLOOKUP(A27,Table5[#All],3,FALSE)</f>
        <v>Transactions</v>
      </c>
      <c r="E27" s="52" t="s">
        <v>72</v>
      </c>
      <c r="F27" s="27"/>
    </row>
    <row r="28" spans="1:6" s="6" customFormat="1" x14ac:dyDescent="0.3">
      <c r="A28" s="65" t="s">
        <v>144</v>
      </c>
      <c r="B28" s="52" t="str">
        <f>VLOOKUP(A28,Table5[#All],4,FALSE)</f>
        <v>SEED RESTRICTED REVENUE</v>
      </c>
      <c r="C28" s="52" t="str">
        <f>VLOOKUP(A28,Table5[#All],2,FALSE)</f>
        <v>Budgeting</v>
      </c>
      <c r="D28" s="52" t="str">
        <f>VLOOKUP(A28,Table5[#All],3,FALSE)</f>
        <v>Transactions</v>
      </c>
      <c r="E28" s="52" t="s">
        <v>72</v>
      </c>
      <c r="F28" s="27"/>
    </row>
  </sheetData>
  <sheetProtection sheet="1" objects="1" scenarios="1" formatCells="0" formatColumns="0" formatRows="0" sort="0" autoFilter="0"/>
  <mergeCells count="6">
    <mergeCell ref="A1:E1"/>
    <mergeCell ref="A6:E6"/>
    <mergeCell ref="A9:E9"/>
    <mergeCell ref="A11:E11"/>
    <mergeCell ref="A2:E2"/>
    <mergeCell ref="D3:E3"/>
  </mergeCells>
  <hyperlinks>
    <hyperlink ref="D3" location="TOC!A1" display="RETURN TO TABLE OF CONTENTS" xr:uid="{C369E070-A8E8-476A-9E96-2C84B57FA95C}"/>
    <hyperlink ref="D3:E3" location="TOC!A3" display="RETURN TO TABLE OF CONTENTS" xr:uid="{B17758FD-74A5-43C3-B6AF-8193DE6EDEAB}"/>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3441-A49A-44CE-BBF3-5A85D48558F5}">
  <sheetPr codeName="Sheet29">
    <tabColor theme="4"/>
    <pageSetUpPr fitToPage="1"/>
  </sheetPr>
  <dimension ref="A1:F65"/>
  <sheetViews>
    <sheetView showGridLines="0" zoomScaleNormal="10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3190</v>
      </c>
      <c r="B1" s="117"/>
      <c r="C1" s="117"/>
      <c r="D1" s="117"/>
      <c r="E1" s="117"/>
    </row>
    <row r="2" spans="1:6" s="28" customFormat="1" ht="25.8" x14ac:dyDescent="0.5">
      <c r="A2" s="120" t="s">
        <v>3191</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3192</v>
      </c>
      <c r="B6" s="121"/>
      <c r="C6" s="121"/>
      <c r="D6" s="121"/>
      <c r="E6" s="121"/>
      <c r="F6" s="27" t="str">
        <f>A6</f>
        <v>These security role(s) include resources associated with cost accounting performed at the department level.</v>
      </c>
    </row>
    <row r="7" spans="1:6" x14ac:dyDescent="0.3">
      <c r="A7" s="14"/>
      <c r="F7" s="27">
        <f t="shared" ref="F7:F14" si="0">A7</f>
        <v>0</v>
      </c>
    </row>
    <row r="8" spans="1:6" ht="21" x14ac:dyDescent="0.3">
      <c r="A8" s="5" t="s">
        <v>2</v>
      </c>
      <c r="F8" s="27" t="str">
        <f t="shared" si="0"/>
        <v>Role Assignment</v>
      </c>
    </row>
    <row r="9" spans="1:6" x14ac:dyDescent="0.3">
      <c r="A9" s="118" t="s">
        <v>3184</v>
      </c>
      <c r="B9" s="118"/>
      <c r="C9" s="118"/>
      <c r="D9" s="118"/>
      <c r="E9" s="118"/>
      <c r="F9" s="27" t="str">
        <f t="shared" si="0"/>
        <v>These security role(s) are available to users in all departments.</v>
      </c>
    </row>
    <row r="10" spans="1:6" x14ac:dyDescent="0.3">
      <c r="A10" s="3"/>
      <c r="F10" s="27">
        <f t="shared" si="0"/>
        <v>0</v>
      </c>
    </row>
    <row r="11" spans="1:6" ht="21" x14ac:dyDescent="0.3">
      <c r="A11" s="5" t="s">
        <v>298</v>
      </c>
      <c r="F11" s="27" t="str">
        <f t="shared" si="0"/>
        <v>Special Notes</v>
      </c>
    </row>
    <row r="12" spans="1:6" ht="43.2" x14ac:dyDescent="0.3">
      <c r="A12" s="118" t="s">
        <v>3199</v>
      </c>
      <c r="B12" s="118"/>
      <c r="C12" s="118"/>
      <c r="D12" s="118"/>
      <c r="E12" s="118"/>
      <c r="F12" s="27" t="str">
        <f t="shared" si="0"/>
        <v>There are two levels of access for this functional area role, Level 01 (D_CA_LVL_01) is the lowest level and Level 05 (D_CA_LVL_05) is the highest level of access. Each level builds upon the previous level of access, so resources defined at Level 01 are available to the higher level role(s).</v>
      </c>
    </row>
    <row r="13" spans="1:6" x14ac:dyDescent="0.3">
      <c r="A13" s="3"/>
      <c r="F13" s="27">
        <f t="shared" si="0"/>
        <v>0</v>
      </c>
    </row>
    <row r="14" spans="1:6" ht="28.8" x14ac:dyDescent="0.3">
      <c r="A14" s="118" t="s">
        <v>3178</v>
      </c>
      <c r="B14" s="118"/>
      <c r="C14" s="118"/>
      <c r="D14" s="118"/>
      <c r="E14" s="118"/>
      <c r="F14" s="27" t="str">
        <f t="shared" si="0"/>
        <v>Users will not be assigned multiple levels of functional security roles. Requests for higher-level access will result in the removal of the lower-level role.</v>
      </c>
    </row>
    <row r="15" spans="1:6" x14ac:dyDescent="0.3">
      <c r="A15" s="3"/>
    </row>
    <row r="16" spans="1:6" hidden="1" x14ac:dyDescent="0.3">
      <c r="A16" s="3"/>
    </row>
    <row r="17" spans="1:6" hidden="1" x14ac:dyDescent="0.3">
      <c r="A17" s="3"/>
    </row>
    <row r="18" spans="1:6" ht="21" x14ac:dyDescent="0.3">
      <c r="A18" s="5" t="s">
        <v>9</v>
      </c>
      <c r="C18" s="82" t="s">
        <v>3261</v>
      </c>
      <c r="D18" s="122" t="s">
        <v>3269</v>
      </c>
      <c r="E18" s="122"/>
    </row>
    <row r="19" spans="1:6" x14ac:dyDescent="0.3">
      <c r="A19" s="14"/>
      <c r="C19" s="6"/>
      <c r="D19" s="122" t="s">
        <v>3270</v>
      </c>
      <c r="E19" s="122"/>
    </row>
    <row r="20" spans="1:6" s="61" customFormat="1" ht="18" x14ac:dyDescent="0.35">
      <c r="A20" s="60" t="s">
        <v>3268</v>
      </c>
      <c r="C20" s="64"/>
      <c r="E20" s="62"/>
      <c r="F20" s="63"/>
    </row>
    <row r="21" spans="1:6" s="15" customFormat="1" x14ac:dyDescent="0.3">
      <c r="A21" s="19"/>
      <c r="C21" s="23"/>
      <c r="F21" s="27"/>
    </row>
    <row r="22" spans="1:6" s="6" customFormat="1" ht="28.8" x14ac:dyDescent="0.3">
      <c r="A22" s="6" t="s">
        <v>3186</v>
      </c>
      <c r="B22" s="6" t="s">
        <v>76</v>
      </c>
      <c r="C22" s="6" t="s">
        <v>2053</v>
      </c>
      <c r="D22" s="6" t="s">
        <v>3189</v>
      </c>
      <c r="E22" s="6" t="s">
        <v>175</v>
      </c>
      <c r="F22" s="27"/>
    </row>
    <row r="23" spans="1:6" ht="28.8" x14ac:dyDescent="0.3">
      <c r="A23" s="66" t="s">
        <v>146</v>
      </c>
      <c r="B23" s="56" t="str">
        <f>VLOOKUP(A23,Table5[#All],4,FALSE)</f>
        <v>PROGRAM BY APPROPRIATION AND LINE ITEM  74</v>
      </c>
      <c r="C23" s="56" t="str">
        <f>VLOOKUP(A23,Table5[#All],2,FALSE)</f>
        <v>Budgeting</v>
      </c>
      <c r="D23" s="56" t="str">
        <f>VLOOKUP(A23,Table5[#All],3,FALSE)</f>
        <v>Transactions</v>
      </c>
      <c r="E23" s="56" t="s">
        <v>72</v>
      </c>
    </row>
    <row r="24" spans="1:6" ht="28.8" x14ac:dyDescent="0.3">
      <c r="A24" s="66" t="s">
        <v>147</v>
      </c>
      <c r="B24" s="56" t="str">
        <f>VLOOKUP(A24,Table5[#All],4,FALSE)</f>
        <v>PROGRAM PHASE BY APPROPRIATION AND LINE ITEM 75</v>
      </c>
      <c r="C24" s="56" t="str">
        <f>VLOOKUP(A24,Table5[#All],2,FALSE)</f>
        <v>Budgeting</v>
      </c>
      <c r="D24" s="56" t="str">
        <f>VLOOKUP(A24,Table5[#All],3,FALSE)</f>
        <v>Transactions</v>
      </c>
      <c r="E24" s="55" t="s">
        <v>72</v>
      </c>
    </row>
    <row r="25" spans="1:6" ht="28.8" x14ac:dyDescent="0.3">
      <c r="A25" s="66" t="s">
        <v>148</v>
      </c>
      <c r="B25" s="56" t="str">
        <f>VLOOKUP(A25,Table5[#All],4,FALSE)</f>
        <v>PROGRAM PERIOD REIMBURSABLE BUDGET 39</v>
      </c>
      <c r="C25" s="56" t="str">
        <f>VLOOKUP(A25,Table5[#All],2,FALSE)</f>
        <v>Budgeting</v>
      </c>
      <c r="D25" s="56" t="str">
        <f>VLOOKUP(A25,Table5[#All],3,FALSE)</f>
        <v>Transactions</v>
      </c>
      <c r="E25" s="55" t="s">
        <v>72</v>
      </c>
    </row>
    <row r="26" spans="1:6" ht="28.8" x14ac:dyDescent="0.3">
      <c r="A26" s="66" t="s">
        <v>149</v>
      </c>
      <c r="B26" s="56" t="str">
        <f>VLOOKUP(A26,Table5[#All],4,FALSE)</f>
        <v>PROGRAM PHASE REIMBURSABLE BUDGET 40</v>
      </c>
      <c r="C26" s="56" t="str">
        <f>VLOOKUP(A26,Table5[#All],2,FALSE)</f>
        <v>Budgeting</v>
      </c>
      <c r="D26" s="56" t="str">
        <f>VLOOKUP(A26,Table5[#All],3,FALSE)</f>
        <v>Transactions</v>
      </c>
      <c r="E26" s="55" t="s">
        <v>72</v>
      </c>
    </row>
    <row r="27" spans="1:6" x14ac:dyDescent="0.3">
      <c r="A27" s="66" t="s">
        <v>150</v>
      </c>
      <c r="B27" s="56" t="str">
        <f>VLOOKUP(A27,Table5[#All],4,FALSE)</f>
        <v>COST ACCOUNTING MODIFICATION</v>
      </c>
      <c r="C27" s="56" t="str">
        <f>VLOOKUP(A27,Table5[#All],2,FALSE)</f>
        <v>Cost Accounting</v>
      </c>
      <c r="D27" s="56" t="str">
        <f>VLOOKUP(A27,Table5[#All],3,FALSE)</f>
        <v>Transactions</v>
      </c>
      <c r="E27" s="55" t="s">
        <v>72</v>
      </c>
    </row>
    <row r="28" spans="1:6" ht="28.8" x14ac:dyDescent="0.3">
      <c r="A28" s="66" t="s">
        <v>128</v>
      </c>
      <c r="B28" s="56" t="str">
        <f>VLOOKUP(A28,Table5[#All],4,FALSE)</f>
        <v>DEPT COST ACCOUNTING CASH RECEIPT (CACR1)</v>
      </c>
      <c r="C28" s="56" t="str">
        <f>VLOOKUP(A28,Table5[#All],2,FALSE)</f>
        <v>Accounts Receivable</v>
      </c>
      <c r="D28" s="56" t="str">
        <f>VLOOKUP(A28,Table5[#All],3,FALSE)</f>
        <v>Transactions</v>
      </c>
      <c r="E28" s="55" t="s">
        <v>72</v>
      </c>
    </row>
    <row r="29" spans="1:6" ht="28.8" x14ac:dyDescent="0.3">
      <c r="A29" s="66" t="s">
        <v>129</v>
      </c>
      <c r="B29" s="56" t="str">
        <f>VLOOKUP(A29,Table5[#All],4,FALSE)</f>
        <v>DEPT COST ACCOUNTING CASH RECEIPT W/CARE</v>
      </c>
      <c r="C29" s="56" t="str">
        <f>VLOOKUP(A29,Table5[#All],2,FALSE)</f>
        <v>Accounts Receivable</v>
      </c>
      <c r="D29" s="56" t="str">
        <f>VLOOKUP(A29,Table5[#All],3,FALSE)</f>
        <v>Transactions</v>
      </c>
      <c r="E29" s="55" t="s">
        <v>72</v>
      </c>
    </row>
    <row r="30" spans="1:6" x14ac:dyDescent="0.3">
      <c r="A30" s="66" t="s">
        <v>130</v>
      </c>
      <c r="B30" s="56" t="str">
        <f>VLOOKUP(A30,Table5[#All],4,FALSE)</f>
        <v>COST ACCOUNTING RECEIVABLE</v>
      </c>
      <c r="C30" s="56" t="str">
        <f>VLOOKUP(A30,Table5[#All],2,FALSE)</f>
        <v>Accounts Receivable</v>
      </c>
      <c r="D30" s="56" t="str">
        <f>VLOOKUP(A30,Table5[#All],3,FALSE)</f>
        <v>Transactions</v>
      </c>
      <c r="E30" s="55" t="s">
        <v>72</v>
      </c>
    </row>
    <row r="31" spans="1:6" x14ac:dyDescent="0.3">
      <c r="A31" s="66" t="s">
        <v>151</v>
      </c>
      <c r="B31" s="56" t="str">
        <f>VLOOKUP(A31,Table5[#All],4,FALSE)</f>
        <v>COST ACCOUNTING SETUP</v>
      </c>
      <c r="C31" s="56" t="str">
        <f>VLOOKUP(A31,Table5[#All],2,FALSE)</f>
        <v>Cost Accounting</v>
      </c>
      <c r="D31" s="56" t="str">
        <f>VLOOKUP(A31,Table5[#All],3,FALSE)</f>
        <v>Transactions</v>
      </c>
      <c r="E31" s="55" t="s">
        <v>72</v>
      </c>
    </row>
    <row r="32" spans="1:6" ht="28.8" x14ac:dyDescent="0.3">
      <c r="A32" s="66" t="s">
        <v>152</v>
      </c>
      <c r="B32" s="56" t="str">
        <f>VLOOKUP(A32,Table5[#All],4,FALSE)</f>
        <v>COST ACCOUNTING EXPENDITURE CORRECTION</v>
      </c>
      <c r="C32" s="56" t="str">
        <f>VLOOKUP(A32,Table5[#All],2,FALSE)</f>
        <v>Cost Accounting</v>
      </c>
      <c r="D32" s="56" t="str">
        <f>VLOOKUP(A32,Table5[#All],3,FALSE)</f>
        <v>Transactions</v>
      </c>
      <c r="E32" s="55" t="s">
        <v>72</v>
      </c>
    </row>
    <row r="33" spans="1:6" x14ac:dyDescent="0.3">
      <c r="A33" s="66" t="s">
        <v>114</v>
      </c>
      <c r="B33" s="56" t="str">
        <f>VLOOKUP(A33,Table5[#All],4,FALSE)</f>
        <v>INTERFACE CHARGE TRANSACTION</v>
      </c>
      <c r="C33" s="56" t="str">
        <f>VLOOKUP(A33,Table5[#All],2,FALSE)</f>
        <v>Cost Accounting</v>
      </c>
      <c r="D33" s="56" t="str">
        <f>VLOOKUP(A33,Table5[#All],3,FALSE)</f>
        <v>Transactions</v>
      </c>
      <c r="E33" s="55" t="s">
        <v>72</v>
      </c>
    </row>
    <row r="34" spans="1:6" x14ac:dyDescent="0.3">
      <c r="A34" s="66" t="s">
        <v>131</v>
      </c>
      <c r="B34" s="56" t="str">
        <f>VLOOKUP(A34,Table5[#All],4,FALSE)</f>
        <v>DEPARTMENT CASH RECEIPT</v>
      </c>
      <c r="C34" s="56" t="str">
        <f>VLOOKUP(A34,Table5[#All],2,FALSE)</f>
        <v>Accounts Receivable</v>
      </c>
      <c r="D34" s="56" t="str">
        <f>VLOOKUP(A34,Table5[#All],3,FALSE)</f>
        <v>Transactions</v>
      </c>
      <c r="E34" s="55" t="s">
        <v>72</v>
      </c>
    </row>
    <row r="35" spans="1:6" x14ac:dyDescent="0.3">
      <c r="A35" s="66" t="s">
        <v>132</v>
      </c>
      <c r="B35" s="56" t="str">
        <f>VLOOKUP(A35,Table5[#All],4,FALSE)</f>
        <v>DEPARTMENT CASH RECEIPT</v>
      </c>
      <c r="C35" s="56" t="str">
        <f>VLOOKUP(A35,Table5[#All],2,FALSE)</f>
        <v>Accounts Receivable</v>
      </c>
      <c r="D35" s="56" t="str">
        <f>VLOOKUP(A35,Table5[#All],3,FALSE)</f>
        <v>Transactions</v>
      </c>
      <c r="E35" s="55" t="s">
        <v>72</v>
      </c>
    </row>
    <row r="36" spans="1:6" x14ac:dyDescent="0.3">
      <c r="A36" s="66" t="s">
        <v>153</v>
      </c>
      <c r="B36" s="56" t="str">
        <f>VLOOKUP(A36,Table5[#All],4,FALSE)</f>
        <v>IN KIND MATCH</v>
      </c>
      <c r="C36" s="56" t="str">
        <f>VLOOKUP(A36,Table5[#All],2,FALSE)</f>
        <v>Cost Accounting</v>
      </c>
      <c r="D36" s="56" t="str">
        <f>VLOOKUP(A36,Table5[#All],3,FALSE)</f>
        <v>Transactions</v>
      </c>
      <c r="E36" s="55" t="s">
        <v>72</v>
      </c>
    </row>
    <row r="37" spans="1:6" x14ac:dyDescent="0.3">
      <c r="A37" s="66" t="s">
        <v>154</v>
      </c>
      <c r="B37" s="56" t="str">
        <f>VLOOKUP(A37,Table5[#All],4,FALSE)</f>
        <v>COST ACCOUNTING JOURNAL VOUCHER</v>
      </c>
      <c r="C37" s="56" t="str">
        <f>VLOOKUP(A37,Table5[#All],2,FALSE)</f>
        <v>General Accounting</v>
      </c>
      <c r="D37" s="56" t="str">
        <f>VLOOKUP(A37,Table5[#All],3,FALSE)</f>
        <v>Transactions</v>
      </c>
      <c r="E37" s="55" t="s">
        <v>72</v>
      </c>
    </row>
    <row r="38" spans="1:6" x14ac:dyDescent="0.3">
      <c r="A38" s="66" t="s">
        <v>133</v>
      </c>
      <c r="B38" s="56" t="str">
        <f>VLOOKUP(A38,Table5[#All],4,FALSE)</f>
        <v>RECEIVABLE</v>
      </c>
      <c r="C38" s="56" t="str">
        <f>VLOOKUP(A38,Table5[#All],2,FALSE)</f>
        <v>Accounts Receivable</v>
      </c>
      <c r="D38" s="56" t="str">
        <f>VLOOKUP(A38,Table5[#All],3,FALSE)</f>
        <v>Transactions</v>
      </c>
      <c r="E38" s="55" t="s">
        <v>72</v>
      </c>
    </row>
    <row r="40" spans="1:6" s="61" customFormat="1" ht="18" x14ac:dyDescent="0.35">
      <c r="A40" s="60" t="s">
        <v>3275</v>
      </c>
      <c r="C40" s="64"/>
      <c r="E40" s="62"/>
      <c r="F40" s="63"/>
    </row>
    <row r="42" spans="1:6" ht="28.8" x14ac:dyDescent="0.3">
      <c r="A42" s="6" t="s">
        <v>3186</v>
      </c>
      <c r="B42" s="6" t="s">
        <v>76</v>
      </c>
      <c r="C42" s="6" t="s">
        <v>2053</v>
      </c>
      <c r="D42" s="6" t="s">
        <v>3189</v>
      </c>
      <c r="E42" s="6" t="s">
        <v>175</v>
      </c>
    </row>
    <row r="43" spans="1:6" ht="28.8" x14ac:dyDescent="0.3">
      <c r="A43" s="59" t="s">
        <v>155</v>
      </c>
      <c r="B43" s="58" t="str">
        <f>VLOOKUP(A43,Table5[#All],4,FALSE)</f>
        <v>CONSTRUCTION EXPENDITURE RECONCILIATION</v>
      </c>
      <c r="C43" s="58" t="str">
        <f>VLOOKUP(A43,Table5[#All],2,FALSE)</f>
        <v>Cost Accounting</v>
      </c>
      <c r="D43" s="58" t="str">
        <f>VLOOKUP(A43,Table5[#All],3,FALSE)</f>
        <v>Reference Tables</v>
      </c>
      <c r="E43" s="58" t="s">
        <v>106</v>
      </c>
    </row>
    <row r="44" spans="1:6" ht="28.8" x14ac:dyDescent="0.3">
      <c r="A44" s="59" t="s">
        <v>156</v>
      </c>
      <c r="B44" s="58" t="str">
        <f>VLOOKUP(A44,Table5[#All],4,FALSE)</f>
        <v>CONSTRUCTION EXPENDITURE RECONCILIATION DETAIL</v>
      </c>
      <c r="C44" s="58" t="str">
        <f>VLOOKUP(A44,Table5[#All],2,FALSE)</f>
        <v>Cost Accounting</v>
      </c>
      <c r="D44" s="58" t="str">
        <f>VLOOKUP(A44,Table5[#All],3,FALSE)</f>
        <v>Reference Tables</v>
      </c>
      <c r="E44" s="58" t="s">
        <v>106</v>
      </c>
    </row>
    <row r="45" spans="1:6" x14ac:dyDescent="0.3">
      <c r="A45" s="59" t="s">
        <v>157</v>
      </c>
      <c r="B45" s="58" t="str">
        <f>VLOOKUP(A45,Table5[#All],4,FALSE)</f>
        <v>FHWA REJECTION RECORDS</v>
      </c>
      <c r="C45" s="58" t="str">
        <f>VLOOKUP(A45,Table5[#All],2,FALSE)</f>
        <v>Cost Accounting</v>
      </c>
      <c r="D45" s="58" t="str">
        <f>VLOOKUP(A45,Table5[#All],3,FALSE)</f>
        <v>Reference Tables</v>
      </c>
      <c r="E45" s="58" t="s">
        <v>106</v>
      </c>
    </row>
    <row r="46" spans="1:6" x14ac:dyDescent="0.3">
      <c r="A46" s="59" t="s">
        <v>158</v>
      </c>
      <c r="B46" s="58" t="str">
        <f>VLOOKUP(A46,Table5[#All],4,FALSE)</f>
        <v>FUNDING PROFILE INFERENCE 1</v>
      </c>
      <c r="C46" s="58" t="str">
        <f>VLOOKUP(A46,Table5[#All],2,FALSE)</f>
        <v>Cost Accounting</v>
      </c>
      <c r="D46" s="58" t="str">
        <f>VLOOKUP(A46,Table5[#All],3,FALSE)</f>
        <v>Reference Tables</v>
      </c>
      <c r="E46" s="58" t="s">
        <v>106</v>
      </c>
    </row>
    <row r="47" spans="1:6" x14ac:dyDescent="0.3">
      <c r="A47" s="59" t="s">
        <v>159</v>
      </c>
      <c r="B47" s="58" t="str">
        <f>VLOOKUP(A47,Table5[#All],4,FALSE)</f>
        <v>FUNDING PROFILE INFERENCE 2</v>
      </c>
      <c r="C47" s="58" t="str">
        <f>VLOOKUP(A47,Table5[#All],2,FALSE)</f>
        <v>Cost Accounting</v>
      </c>
      <c r="D47" s="58" t="str">
        <f>VLOOKUP(A47,Table5[#All],3,FALSE)</f>
        <v>Reference Tables</v>
      </c>
      <c r="E47" s="58" t="s">
        <v>106</v>
      </c>
    </row>
    <row r="48" spans="1:6" x14ac:dyDescent="0.3">
      <c r="A48" s="59" t="s">
        <v>160</v>
      </c>
      <c r="B48" s="58" t="str">
        <f>VLOOKUP(A48,Table5[#All],4,FALSE)</f>
        <v>FUNDING PROFILE INFERENCE 3</v>
      </c>
      <c r="C48" s="58" t="str">
        <f>VLOOKUP(A48,Table5[#All],2,FALSE)</f>
        <v>Cost Accounting</v>
      </c>
      <c r="D48" s="58" t="str">
        <f>VLOOKUP(A48,Table5[#All],3,FALSE)</f>
        <v>Reference Tables</v>
      </c>
      <c r="E48" s="58" t="s">
        <v>106</v>
      </c>
    </row>
    <row r="49" spans="1:5" x14ac:dyDescent="0.3">
      <c r="A49" s="59" t="s">
        <v>161</v>
      </c>
      <c r="B49" s="58" t="str">
        <f>VLOOKUP(A49,Table5[#All],4,FALSE)</f>
        <v>FUNDING PROFILE INFERENCE 4</v>
      </c>
      <c r="C49" s="58" t="str">
        <f>VLOOKUP(A49,Table5[#All],2,FALSE)</f>
        <v>Cost Accounting</v>
      </c>
      <c r="D49" s="58" t="str">
        <f>VLOOKUP(A49,Table5[#All],3,FALSE)</f>
        <v>Reference Tables</v>
      </c>
      <c r="E49" s="58" t="s">
        <v>106</v>
      </c>
    </row>
    <row r="50" spans="1:5" x14ac:dyDescent="0.3">
      <c r="A50" s="59" t="s">
        <v>162</v>
      </c>
      <c r="B50" s="58" t="str">
        <f>VLOOKUP(A50,Table5[#All],4,FALSE)</f>
        <v>FUNDING PROFILE INFERENCE 5</v>
      </c>
      <c r="C50" s="58" t="str">
        <f>VLOOKUP(A50,Table5[#All],2,FALSE)</f>
        <v>Cost Accounting</v>
      </c>
      <c r="D50" s="58" t="str">
        <f>VLOOKUP(A50,Table5[#All],3,FALSE)</f>
        <v>Reference Tables</v>
      </c>
      <c r="E50" s="58" t="s">
        <v>106</v>
      </c>
    </row>
    <row r="51" spans="1:5" x14ac:dyDescent="0.3">
      <c r="A51" s="59" t="s">
        <v>163</v>
      </c>
      <c r="B51" s="58" t="str">
        <f>VLOOKUP(A51,Table5[#All],4,FALSE)</f>
        <v>FUNDING PROFILE INFERENCE 6</v>
      </c>
      <c r="C51" s="58" t="str">
        <f>VLOOKUP(A51,Table5[#All],2,FALSE)</f>
        <v>Cost Accounting</v>
      </c>
      <c r="D51" s="58" t="str">
        <f>VLOOKUP(A51,Table5[#All],3,FALSE)</f>
        <v>Reference Tables</v>
      </c>
      <c r="E51" s="58" t="s">
        <v>106</v>
      </c>
    </row>
    <row r="52" spans="1:5" ht="28.8" x14ac:dyDescent="0.3">
      <c r="A52" s="59" t="s">
        <v>164</v>
      </c>
      <c r="B52" s="58" t="str">
        <f>VLOOKUP(A52,Table5[#All],4,FALSE)</f>
        <v>FUNDING PROFILE INFERENCE BY ACTIVITY AND LOCATION</v>
      </c>
      <c r="C52" s="58" t="str">
        <f>VLOOKUP(A52,Table5[#All],2,FALSE)</f>
        <v>Cost Accounting</v>
      </c>
      <c r="D52" s="58" t="str">
        <f>VLOOKUP(A52,Table5[#All],3,FALSE)</f>
        <v>Reference Tables</v>
      </c>
      <c r="E52" s="58" t="s">
        <v>106</v>
      </c>
    </row>
    <row r="53" spans="1:5" x14ac:dyDescent="0.3">
      <c r="A53" s="59" t="s">
        <v>165</v>
      </c>
      <c r="B53" s="58" t="str">
        <f>VLOOKUP(A53,Table5[#All],4,FALSE)</f>
        <v>FUNDING PROFILE SELECT</v>
      </c>
      <c r="C53" s="58" t="str">
        <f>VLOOKUP(A53,Table5[#All],2,FALSE)</f>
        <v>Cost Accounting</v>
      </c>
      <c r="D53" s="58" t="str">
        <f>VLOOKUP(A53,Table5[#All],3,FALSE)</f>
        <v>Reference Tables</v>
      </c>
      <c r="E53" s="58" t="s">
        <v>106</v>
      </c>
    </row>
    <row r="54" spans="1:5" x14ac:dyDescent="0.3">
      <c r="A54" s="59" t="s">
        <v>166</v>
      </c>
      <c r="B54" s="58" t="str">
        <f>VLOOKUP(A54,Table5[#All],4,FALSE)</f>
        <v>MAJOR PROGRAM GROUP</v>
      </c>
      <c r="C54" s="58" t="str">
        <f>VLOOKUP(A54,Table5[#All],2,FALSE)</f>
        <v>Cost Accounting</v>
      </c>
      <c r="D54" s="58" t="str">
        <f>VLOOKUP(A54,Table5[#All],3,FALSE)</f>
        <v>Reference Tables</v>
      </c>
      <c r="E54" s="58" t="s">
        <v>106</v>
      </c>
    </row>
    <row r="55" spans="1:5" x14ac:dyDescent="0.3">
      <c r="A55" s="59" t="s">
        <v>167</v>
      </c>
      <c r="B55" s="58" t="str">
        <f>VLOOKUP(A55,Table5[#All],4,FALSE)</f>
        <v>MAJOR PROGRAM</v>
      </c>
      <c r="C55" s="58" t="str">
        <f>VLOOKUP(A55,Table5[#All],2,FALSE)</f>
        <v>Cost Accounting</v>
      </c>
      <c r="D55" s="58" t="str">
        <f>VLOOKUP(A55,Table5[#All],3,FALSE)</f>
        <v>Reference Tables</v>
      </c>
      <c r="E55" s="58" t="s">
        <v>106</v>
      </c>
    </row>
    <row r="56" spans="1:5" x14ac:dyDescent="0.3">
      <c r="A56" s="59" t="s">
        <v>168</v>
      </c>
      <c r="B56" s="58" t="str">
        <f>VLOOKUP(A56,Table5[#All],4,FALSE)</f>
        <v>MAJOR PROGRAM TYPE</v>
      </c>
      <c r="C56" s="58" t="str">
        <f>VLOOKUP(A56,Table5[#All],2,FALSE)</f>
        <v>Cost Accounting</v>
      </c>
      <c r="D56" s="58" t="str">
        <f>VLOOKUP(A56,Table5[#All],3,FALSE)</f>
        <v>Reference Tables</v>
      </c>
      <c r="E56" s="58" t="s">
        <v>106</v>
      </c>
    </row>
    <row r="57" spans="1:5" x14ac:dyDescent="0.3">
      <c r="A57" s="59" t="s">
        <v>169</v>
      </c>
      <c r="B57" s="58" t="str">
        <f>VLOOKUP(A57,Table5[#All],4,FALSE)</f>
        <v>OVERHEAD RATE EXCEPTION</v>
      </c>
      <c r="C57" s="58" t="str">
        <f>VLOOKUP(A57,Table5[#All],2,FALSE)</f>
        <v>Cost Accounting</v>
      </c>
      <c r="D57" s="58" t="str">
        <f>VLOOKUP(A57,Table5[#All],3,FALSE)</f>
        <v>Reference Tables</v>
      </c>
      <c r="E57" s="58" t="s">
        <v>106</v>
      </c>
    </row>
    <row r="58" spans="1:5" x14ac:dyDescent="0.3">
      <c r="A58" s="59" t="s">
        <v>170</v>
      </c>
      <c r="B58" s="58" t="str">
        <f>VLOOKUP(A58,Table5[#All],4,FALSE)</f>
        <v>PROJECT FUNDING PROFILE INFERENCE</v>
      </c>
      <c r="C58" s="58" t="str">
        <f>VLOOKUP(A58,Table5[#All],2,FALSE)</f>
        <v>Chart of Accounts</v>
      </c>
      <c r="D58" s="58" t="str">
        <f>VLOOKUP(A58,Table5[#All],3,FALSE)</f>
        <v>Reference Tables</v>
      </c>
      <c r="E58" s="58" t="s">
        <v>106</v>
      </c>
    </row>
    <row r="59" spans="1:5" x14ac:dyDescent="0.3">
      <c r="A59" s="59" t="s">
        <v>171</v>
      </c>
      <c r="B59" s="58" t="str">
        <f>VLOOKUP(A59,Table5[#All],4,FALSE)</f>
        <v>PROGRAM GROUP</v>
      </c>
      <c r="C59" s="58" t="str">
        <f>VLOOKUP(A59,Table5[#All],2,FALSE)</f>
        <v>Cost Accounting</v>
      </c>
      <c r="D59" s="58" t="str">
        <f>VLOOKUP(A59,Table5[#All],3,FALSE)</f>
        <v>Reference Tables</v>
      </c>
      <c r="E59" s="58" t="s">
        <v>106</v>
      </c>
    </row>
    <row r="60" spans="1:5" x14ac:dyDescent="0.3">
      <c r="A60" s="59" t="s">
        <v>6</v>
      </c>
      <c r="B60" s="58" t="str">
        <f>VLOOKUP(A60,Table5[#All],4,FALSE)</f>
        <v>PHASE</v>
      </c>
      <c r="C60" s="58" t="str">
        <f>VLOOKUP(A60,Table5[#All],2,FALSE)</f>
        <v>Cost Accounting</v>
      </c>
      <c r="D60" s="58" t="str">
        <f>VLOOKUP(A60,Table5[#All],3,FALSE)</f>
        <v>Reference Tables</v>
      </c>
      <c r="E60" s="58" t="s">
        <v>106</v>
      </c>
    </row>
    <row r="61" spans="1:5" x14ac:dyDescent="0.3">
      <c r="A61" s="59" t="s">
        <v>172</v>
      </c>
      <c r="B61" s="58" t="str">
        <f>VLOOKUP(A61,Table5[#All],4,FALSE)</f>
        <v>PROGRAM PHASE</v>
      </c>
      <c r="C61" s="58" t="str">
        <f>VLOOKUP(A61,Table5[#All],2,FALSE)</f>
        <v>Cost Accounting</v>
      </c>
      <c r="D61" s="58" t="str">
        <f>VLOOKUP(A61,Table5[#All],3,FALSE)</f>
        <v>Reference Tables</v>
      </c>
      <c r="E61" s="58" t="s">
        <v>106</v>
      </c>
    </row>
    <row r="62" spans="1:5" x14ac:dyDescent="0.3">
      <c r="A62" s="59" t="s">
        <v>7</v>
      </c>
      <c r="B62" s="58" t="str">
        <f>VLOOKUP(A62,Table5[#All],4,FALSE)</f>
        <v>PROGRAM PERIOD</v>
      </c>
      <c r="C62" s="58" t="str">
        <f>VLOOKUP(A62,Table5[#All],2,FALSE)</f>
        <v>Cost Accounting</v>
      </c>
      <c r="D62" s="58" t="str">
        <f>VLOOKUP(A62,Table5[#All],3,FALSE)</f>
        <v>Reference Tables</v>
      </c>
      <c r="E62" s="58" t="s">
        <v>106</v>
      </c>
    </row>
    <row r="63" spans="1:5" x14ac:dyDescent="0.3">
      <c r="A63" s="59" t="s">
        <v>8</v>
      </c>
      <c r="B63" s="58" t="str">
        <f>VLOOKUP(A63,Table5[#All],4,FALSE)</f>
        <v>PROGRAM</v>
      </c>
      <c r="C63" s="58" t="str">
        <f>VLOOKUP(A63,Table5[#All],2,FALSE)</f>
        <v>Cost Accounting</v>
      </c>
      <c r="D63" s="58" t="str">
        <f>VLOOKUP(A63,Table5[#All],3,FALSE)</f>
        <v>Reference Tables</v>
      </c>
      <c r="E63" s="58" t="s">
        <v>106</v>
      </c>
    </row>
    <row r="64" spans="1:5" x14ac:dyDescent="0.3">
      <c r="A64" s="59" t="s">
        <v>173</v>
      </c>
      <c r="B64" s="58" t="str">
        <f>VLOOKUP(A64,Table5[#All],4,FALSE)</f>
        <v>PROGRAM TYPE</v>
      </c>
      <c r="C64" s="58" t="str">
        <f>VLOOKUP(A64,Table5[#All],2,FALSE)</f>
        <v>Cost Accounting</v>
      </c>
      <c r="D64" s="58" t="str">
        <f>VLOOKUP(A64,Table5[#All],3,FALSE)</f>
        <v>Reference Tables</v>
      </c>
      <c r="E64" s="58" t="s">
        <v>106</v>
      </c>
    </row>
    <row r="65" spans="1:5" x14ac:dyDescent="0.3">
      <c r="A65" s="59" t="s">
        <v>174</v>
      </c>
      <c r="B65" s="58" t="str">
        <f>VLOOKUP(A65,Table5[#All],4,FALSE)</f>
        <v>STAGE PROFILE SELECT</v>
      </c>
      <c r="C65" s="58" t="str">
        <f>VLOOKUP(A65,Table5[#All],2,FALSE)</f>
        <v>Cost Accounting</v>
      </c>
      <c r="D65" s="58" t="str">
        <f>VLOOKUP(A65,Table5[#All],3,FALSE)</f>
        <v>Reference Tables</v>
      </c>
      <c r="E65" s="58" t="s">
        <v>106</v>
      </c>
    </row>
  </sheetData>
  <sheetProtection sheet="1" objects="1" scenarios="1" formatCells="0" formatColumns="0" formatRows="0" sort="0" autoFilter="0"/>
  <mergeCells count="9">
    <mergeCell ref="D18:E18"/>
    <mergeCell ref="D19:E19"/>
    <mergeCell ref="D3:E3"/>
    <mergeCell ref="A14:E14"/>
    <mergeCell ref="A1:E1"/>
    <mergeCell ref="A6:E6"/>
    <mergeCell ref="A9:E9"/>
    <mergeCell ref="A12:E12"/>
    <mergeCell ref="A2:E2"/>
  </mergeCells>
  <hyperlinks>
    <hyperlink ref="D18" location="'Accounts Payable (D_AP)'!A1" display="Level 01 - D_AP_LVL_01" xr:uid="{C29C7F31-B877-4B9A-B85B-C3C7F160FDDA}"/>
    <hyperlink ref="D19" location="'Accounts Receivable (D_AR)'!A32" display="Level 05 - D_AR_LVL_05" xr:uid="{4EB97393-4735-4540-B786-02DDF5817740}"/>
    <hyperlink ref="D18:E18" location="'Cost Accounting (D_CA)'!A20" display="Level 01 - D_CA_LVL_01" xr:uid="{54AC3383-4DA9-44A6-87A5-07B7250E16F3}"/>
    <hyperlink ref="D19:E19" location="'Cost Accounting (D_CA)'!A40" display="Level 05 - D_CA_LVL_05" xr:uid="{BD7114D3-9CB2-434C-900B-4727F6F50785}"/>
    <hyperlink ref="D3" location="TOC!A1" display="RETURN TO TABLE OF CONTENTS" xr:uid="{C023B9C9-1AF2-4B59-B670-9C5B3CCEED7F}"/>
    <hyperlink ref="D3:E3" location="TOC!A3" display="RETURN TO TABLE OF CONTENTS" xr:uid="{D8B5CFAF-2C90-4C42-9A97-3DAAF3D91FEF}"/>
  </hyperlinks>
  <pageMargins left="0.7" right="0.7" top="0.75" bottom="0.75" header="0.3" footer="0.3"/>
  <pageSetup scale="89" fitToHeight="0" orientation="portrait" verticalDpi="1200" r:id="rId1"/>
  <headerFooter>
    <oddFooter>&amp;L&amp;A Security Role&amp;RPage &amp;P of &amp;N</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F4AFB-7F1D-4934-823A-90429215022E}">
  <sheetPr codeName="Sheet31">
    <tabColor theme="4"/>
    <pageSetUpPr fitToPage="1"/>
  </sheetPr>
  <dimension ref="A1:F38"/>
  <sheetViews>
    <sheetView showGridLines="0" workbookViewId="0">
      <pane ySplit="3" topLeftCell="A4" activePane="bottomLeft" state="frozen"/>
      <selection activeCell="A4" sqref="A4"/>
      <selection pane="bottomLeft" activeCell="A4" sqref="A4"/>
    </sheetView>
  </sheetViews>
  <sheetFormatPr defaultRowHeight="14.4" x14ac:dyDescent="0.3"/>
  <cols>
    <col min="1" max="1" width="13.77734375" customWidth="1"/>
    <col min="2" max="2" width="35.88671875" customWidth="1"/>
    <col min="3" max="3" width="20.21875" customWidth="1"/>
    <col min="4" max="5" width="15.33203125" customWidth="1"/>
    <col min="6" max="6" width="106.77734375" style="27" customWidth="1"/>
  </cols>
  <sheetData>
    <row r="1" spans="1:6" ht="36.6" x14ac:dyDescent="0.3">
      <c r="A1" s="117" t="s">
        <v>313</v>
      </c>
      <c r="B1" s="117"/>
      <c r="C1" s="117"/>
      <c r="D1" s="117"/>
      <c r="E1" s="117"/>
    </row>
    <row r="2" spans="1:6" s="28" customFormat="1" ht="25.8" x14ac:dyDescent="0.5">
      <c r="A2" s="120" t="s">
        <v>50</v>
      </c>
      <c r="B2" s="120"/>
      <c r="C2" s="120"/>
      <c r="D2" s="120"/>
      <c r="E2" s="120"/>
      <c r="F2" s="35"/>
    </row>
    <row r="3" spans="1:6" x14ac:dyDescent="0.3">
      <c r="A3" s="4" t="str">
        <f>UPD_DATE</f>
        <v>Updated : August 23, 2022</v>
      </c>
      <c r="D3" s="123" t="s">
        <v>11</v>
      </c>
      <c r="E3" s="123"/>
    </row>
    <row r="4" spans="1:6" x14ac:dyDescent="0.3">
      <c r="A4" s="2"/>
    </row>
    <row r="5" spans="1:6" ht="21" x14ac:dyDescent="0.3">
      <c r="A5" s="5" t="s">
        <v>4</v>
      </c>
    </row>
    <row r="6" spans="1:6" x14ac:dyDescent="0.3">
      <c r="A6" s="121" t="s">
        <v>3197</v>
      </c>
      <c r="B6" s="121"/>
      <c r="C6" s="121"/>
      <c r="D6" s="121"/>
      <c r="E6" s="121"/>
      <c r="F6" s="27" t="str">
        <f>A6</f>
        <v>This security role includes resources associated with department chart of accounts (COA) elements.</v>
      </c>
    </row>
    <row r="7" spans="1:6" x14ac:dyDescent="0.3">
      <c r="A7" s="14"/>
    </row>
    <row r="8" spans="1:6" ht="21" x14ac:dyDescent="0.3">
      <c r="A8" s="5" t="s">
        <v>2</v>
      </c>
    </row>
    <row r="9" spans="1:6" x14ac:dyDescent="0.3">
      <c r="A9" s="118" t="s">
        <v>3179</v>
      </c>
      <c r="B9" s="118"/>
      <c r="C9" s="118"/>
      <c r="D9" s="118"/>
      <c r="E9" s="118"/>
      <c r="F9" s="27" t="str">
        <f>A9</f>
        <v>This security role is available to users in all departments.</v>
      </c>
    </row>
    <row r="10" spans="1:6" x14ac:dyDescent="0.3">
      <c r="A10" s="3"/>
    </row>
    <row r="11" spans="1:6" hidden="1" x14ac:dyDescent="0.3">
      <c r="A11" s="3"/>
    </row>
    <row r="12" spans="1:6" hidden="1" x14ac:dyDescent="0.3">
      <c r="A12" s="3"/>
    </row>
    <row r="13" spans="1:6" hidden="1" x14ac:dyDescent="0.3">
      <c r="A13" s="3"/>
    </row>
    <row r="14" spans="1:6" hidden="1" x14ac:dyDescent="0.3">
      <c r="A14" s="3"/>
    </row>
    <row r="15" spans="1:6" hidden="1" x14ac:dyDescent="0.3">
      <c r="A15" s="118"/>
      <c r="B15" s="118"/>
      <c r="C15" s="118"/>
      <c r="D15" s="118"/>
      <c r="E15" s="118"/>
    </row>
    <row r="16" spans="1:6" hidden="1" x14ac:dyDescent="0.3">
      <c r="A16" s="3"/>
    </row>
    <row r="17" spans="1:6" hidden="1" x14ac:dyDescent="0.3">
      <c r="A17" s="3"/>
    </row>
    <row r="18" spans="1:6" ht="21" x14ac:dyDescent="0.3">
      <c r="A18" s="5" t="s">
        <v>9</v>
      </c>
    </row>
    <row r="19" spans="1:6" x14ac:dyDescent="0.3">
      <c r="A19" s="14"/>
    </row>
    <row r="20" spans="1:6" s="6" customFormat="1" ht="28.8" x14ac:dyDescent="0.3">
      <c r="A20" s="6" t="s">
        <v>3186</v>
      </c>
      <c r="B20" s="6" t="s">
        <v>76</v>
      </c>
      <c r="C20" s="6" t="s">
        <v>2053</v>
      </c>
      <c r="D20" s="6" t="s">
        <v>3189</v>
      </c>
      <c r="E20" s="6" t="s">
        <v>175</v>
      </c>
      <c r="F20" s="27"/>
    </row>
    <row r="21" spans="1:6" s="6" customFormat="1" x14ac:dyDescent="0.3">
      <c r="A21" s="65" t="s">
        <v>176</v>
      </c>
      <c r="B21" s="52" t="str">
        <f>VLOOKUP(A21,Table5[#All],4,FALSE)</f>
        <v>ACTIVITY CATEGORY</v>
      </c>
      <c r="C21" s="52" t="str">
        <f>VLOOKUP(A21,Table5[#All],2,FALSE)</f>
        <v>Chart of Accounts</v>
      </c>
      <c r="D21" s="52" t="str">
        <f>VLOOKUP(A21,Table5[#All],3,FALSE)</f>
        <v>Reference Tables</v>
      </c>
      <c r="E21" s="52" t="s">
        <v>106</v>
      </c>
      <c r="F21" s="27"/>
    </row>
    <row r="22" spans="1:6" s="6" customFormat="1" x14ac:dyDescent="0.3">
      <c r="A22" s="65" t="s">
        <v>177</v>
      </c>
      <c r="B22" s="52" t="str">
        <f>VLOOKUP(A22,Table5[#All],4,FALSE)</f>
        <v>ACTIVITY CLASS</v>
      </c>
      <c r="C22" s="52" t="str">
        <f>VLOOKUP(A22,Table5[#All],2,FALSE)</f>
        <v>Chart of Accounts</v>
      </c>
      <c r="D22" s="52" t="str">
        <f>VLOOKUP(A22,Table5[#All],3,FALSE)</f>
        <v>Reference Tables</v>
      </c>
      <c r="E22" s="52" t="s">
        <v>106</v>
      </c>
      <c r="F22" s="27"/>
    </row>
    <row r="23" spans="1:6" s="6" customFormat="1" x14ac:dyDescent="0.3">
      <c r="A23" s="65" t="s">
        <v>178</v>
      </c>
      <c r="B23" s="52" t="str">
        <f>VLOOKUP(A23,Table5[#All],4,FALSE)</f>
        <v>ACTIVITY</v>
      </c>
      <c r="C23" s="52" t="str">
        <f>VLOOKUP(A23,Table5[#All],2,FALSE)</f>
        <v>Chart of Accounts</v>
      </c>
      <c r="D23" s="52" t="str">
        <f>VLOOKUP(A23,Table5[#All],3,FALSE)</f>
        <v>Reference Tables</v>
      </c>
      <c r="E23" s="52" t="s">
        <v>106</v>
      </c>
      <c r="F23" s="27"/>
    </row>
    <row r="24" spans="1:6" s="6" customFormat="1" x14ac:dyDescent="0.3">
      <c r="A24" s="65" t="s">
        <v>179</v>
      </c>
      <c r="B24" s="52" t="str">
        <f>VLOOKUP(A24,Table5[#All],4,FALSE)</f>
        <v>DEPARTMENT OBJECT CATEGORY</v>
      </c>
      <c r="C24" s="52" t="str">
        <f>VLOOKUP(A24,Table5[#All],2,FALSE)</f>
        <v>Chart of Accounts</v>
      </c>
      <c r="D24" s="52" t="str">
        <f>VLOOKUP(A24,Table5[#All],3,FALSE)</f>
        <v>Reference Tables</v>
      </c>
      <c r="E24" s="52" t="s">
        <v>106</v>
      </c>
      <c r="F24" s="27"/>
    </row>
    <row r="25" spans="1:6" s="6" customFormat="1" x14ac:dyDescent="0.3">
      <c r="A25" s="65" t="s">
        <v>180</v>
      </c>
      <c r="B25" s="52" t="str">
        <f>VLOOKUP(A25,Table5[#All],4,FALSE)</f>
        <v>DEPARTMENT OBJECT TYPE</v>
      </c>
      <c r="C25" s="52" t="str">
        <f>VLOOKUP(A25,Table5[#All],2,FALSE)</f>
        <v>Chart of Accounts</v>
      </c>
      <c r="D25" s="52" t="str">
        <f>VLOOKUP(A25,Table5[#All],3,FALSE)</f>
        <v>Reference Tables</v>
      </c>
      <c r="E25" s="52" t="s">
        <v>106</v>
      </c>
      <c r="F25" s="27"/>
    </row>
    <row r="26" spans="1:6" s="6" customFormat="1" x14ac:dyDescent="0.3">
      <c r="A26" s="65" t="s">
        <v>181</v>
      </c>
      <c r="B26" s="52" t="str">
        <f>VLOOKUP(A26,Table5[#All],4,FALSE)</f>
        <v>FUNCTION CATEGORY</v>
      </c>
      <c r="C26" s="52" t="str">
        <f>VLOOKUP(A26,Table5[#All],2,FALSE)</f>
        <v>Chart of Accounts</v>
      </c>
      <c r="D26" s="52" t="str">
        <f>VLOOKUP(A26,Table5[#All],3,FALSE)</f>
        <v>Reference Tables</v>
      </c>
      <c r="E26" s="52" t="s">
        <v>106</v>
      </c>
      <c r="F26" s="27"/>
    </row>
    <row r="27" spans="1:6" s="6" customFormat="1" x14ac:dyDescent="0.3">
      <c r="A27" s="65" t="s">
        <v>182</v>
      </c>
      <c r="B27" s="52" t="str">
        <f>VLOOKUP(A27,Table5[#All],4,FALSE)</f>
        <v>FUNCTION CLASS</v>
      </c>
      <c r="C27" s="52" t="str">
        <f>VLOOKUP(A27,Table5[#All],2,FALSE)</f>
        <v>Chart of Accounts</v>
      </c>
      <c r="D27" s="52" t="str">
        <f>VLOOKUP(A27,Table5[#All],3,FALSE)</f>
        <v>Reference Tables</v>
      </c>
      <c r="E27" s="52" t="s">
        <v>106</v>
      </c>
      <c r="F27" s="27"/>
    </row>
    <row r="28" spans="1:6" s="6" customFormat="1" x14ac:dyDescent="0.3">
      <c r="A28" s="65" t="s">
        <v>183</v>
      </c>
      <c r="B28" s="52" t="str">
        <f>VLOOKUP(A28,Table5[#All],4,FALSE)</f>
        <v>FUNCTION</v>
      </c>
      <c r="C28" s="52" t="str">
        <f>VLOOKUP(A28,Table5[#All],2,FALSE)</f>
        <v>Chart of Accounts</v>
      </c>
      <c r="D28" s="52" t="str">
        <f>VLOOKUP(A28,Table5[#All],3,FALSE)</f>
        <v>Reference Tables</v>
      </c>
      <c r="E28" s="52" t="s">
        <v>106</v>
      </c>
      <c r="F28" s="27"/>
    </row>
    <row r="29" spans="1:6" s="6" customFormat="1" x14ac:dyDescent="0.3">
      <c r="A29" s="65" t="s">
        <v>184</v>
      </c>
      <c r="B29" s="52" t="str">
        <f>VLOOKUP(A29,Table5[#All],4,FALSE)</f>
        <v>LOCATION CATEGORY</v>
      </c>
      <c r="C29" s="52" t="str">
        <f>VLOOKUP(A29,Table5[#All],2,FALSE)</f>
        <v>Chart of Accounts</v>
      </c>
      <c r="D29" s="52" t="str">
        <f>VLOOKUP(A29,Table5[#All],3,FALSE)</f>
        <v>Reference Tables</v>
      </c>
      <c r="E29" s="52" t="s">
        <v>106</v>
      </c>
      <c r="F29" s="27"/>
    </row>
    <row r="30" spans="1:6" s="6" customFormat="1" x14ac:dyDescent="0.3">
      <c r="A30" s="65" t="s">
        <v>185</v>
      </c>
      <c r="B30" s="52" t="str">
        <f>VLOOKUP(A30,Table5[#All],4,FALSE)</f>
        <v>LOCATION CLASS</v>
      </c>
      <c r="C30" s="52" t="str">
        <f>VLOOKUP(A30,Table5[#All],2,FALSE)</f>
        <v>Chart of Accounts</v>
      </c>
      <c r="D30" s="52" t="str">
        <f>VLOOKUP(A30,Table5[#All],3,FALSE)</f>
        <v>Reference Tables</v>
      </c>
      <c r="E30" s="52" t="s">
        <v>106</v>
      </c>
      <c r="F30" s="27"/>
    </row>
    <row r="31" spans="1:6" s="6" customFormat="1" x14ac:dyDescent="0.3">
      <c r="A31" s="65" t="s">
        <v>186</v>
      </c>
      <c r="B31" s="52" t="str">
        <f>VLOOKUP(A31,Table5[#All],4,FALSE)</f>
        <v>LOCATION</v>
      </c>
      <c r="C31" s="52" t="str">
        <f>VLOOKUP(A31,Table5[#All],2,FALSE)</f>
        <v>Chart of Accounts</v>
      </c>
      <c r="D31" s="52" t="str">
        <f>VLOOKUP(A31,Table5[#All],3,FALSE)</f>
        <v>Reference Tables</v>
      </c>
      <c r="E31" s="52" t="s">
        <v>106</v>
      </c>
      <c r="F31" s="27"/>
    </row>
    <row r="32" spans="1:6" s="6" customFormat="1" x14ac:dyDescent="0.3">
      <c r="A32" s="65" t="s">
        <v>187</v>
      </c>
      <c r="B32" s="52" t="str">
        <f>VLOOKUP(A32,Table5[#All],4,FALSE)</f>
        <v>SUB ACTIVITY</v>
      </c>
      <c r="C32" s="52" t="str">
        <f>VLOOKUP(A32,Table5[#All],2,FALSE)</f>
        <v>Chart of Accounts</v>
      </c>
      <c r="D32" s="52" t="str">
        <f>VLOOKUP(A32,Table5[#All],3,FALSE)</f>
        <v>Reference Tables</v>
      </c>
      <c r="E32" s="52" t="s">
        <v>106</v>
      </c>
      <c r="F32" s="27"/>
    </row>
    <row r="33" spans="1:6" s="6" customFormat="1" x14ac:dyDescent="0.3">
      <c r="A33" s="65" t="s">
        <v>188</v>
      </c>
      <c r="B33" s="52" t="str">
        <f>VLOOKUP(A33,Table5[#All],4,FALSE)</f>
        <v>SUB FUNCTION</v>
      </c>
      <c r="C33" s="52" t="str">
        <f>VLOOKUP(A33,Table5[#All],2,FALSE)</f>
        <v>Chart of Accounts</v>
      </c>
      <c r="D33" s="52" t="str">
        <f>VLOOKUP(A33,Table5[#All],3,FALSE)</f>
        <v>Reference Tables</v>
      </c>
      <c r="E33" s="52" t="s">
        <v>106</v>
      </c>
      <c r="F33" s="27"/>
    </row>
    <row r="34" spans="1:6" s="6" customFormat="1" x14ac:dyDescent="0.3">
      <c r="A34" s="65" t="s">
        <v>189</v>
      </c>
      <c r="B34" s="52" t="str">
        <f>VLOOKUP(A34,Table5[#All],4,FALSE)</f>
        <v>SUB LOCATION</v>
      </c>
      <c r="C34" s="52" t="str">
        <f>VLOOKUP(A34,Table5[#All],2,FALSE)</f>
        <v>Chart of Accounts</v>
      </c>
      <c r="D34" s="52" t="str">
        <f>VLOOKUP(A34,Table5[#All],3,FALSE)</f>
        <v>Reference Tables</v>
      </c>
      <c r="E34" s="52" t="s">
        <v>106</v>
      </c>
      <c r="F34" s="27"/>
    </row>
    <row r="35" spans="1:6" s="6" customFormat="1" x14ac:dyDescent="0.3">
      <c r="A35" s="65" t="s">
        <v>0</v>
      </c>
      <c r="B35" s="52" t="str">
        <f>VLOOKUP(A35,Table5[#All],4,FALSE)</f>
        <v>SUB TASK</v>
      </c>
      <c r="C35" s="52" t="str">
        <f>VLOOKUP(A35,Table5[#All],2,FALSE)</f>
        <v>Cost Accounting</v>
      </c>
      <c r="D35" s="52" t="str">
        <f>VLOOKUP(A35,Table5[#All],3,FALSE)</f>
        <v>Reference Tables</v>
      </c>
      <c r="E35" s="52" t="s">
        <v>106</v>
      </c>
      <c r="F35" s="27"/>
    </row>
    <row r="36" spans="1:6" s="6" customFormat="1" x14ac:dyDescent="0.3">
      <c r="A36" s="65" t="s">
        <v>1</v>
      </c>
      <c r="B36" s="52" t="str">
        <f>VLOOKUP(A36,Table5[#All],4,FALSE)</f>
        <v>TASK</v>
      </c>
      <c r="C36" s="52" t="str">
        <f>VLOOKUP(A36,Table5[#All],2,FALSE)</f>
        <v>Cost Accounting</v>
      </c>
      <c r="D36" s="52" t="str">
        <f>VLOOKUP(A36,Table5[#All],3,FALSE)</f>
        <v>Reference Tables</v>
      </c>
      <c r="E36" s="52" t="s">
        <v>106</v>
      </c>
      <c r="F36" s="27"/>
    </row>
    <row r="37" spans="1:6" s="6" customFormat="1" x14ac:dyDescent="0.3">
      <c r="A37" s="65" t="s">
        <v>171</v>
      </c>
      <c r="B37" s="52" t="str">
        <f>VLOOKUP(A37,Table5[#All],4,FALSE)</f>
        <v>PROGRAM GROUP</v>
      </c>
      <c r="C37" s="52" t="str">
        <f>VLOOKUP(A37,Table5[#All],2,FALSE)</f>
        <v>Cost Accounting</v>
      </c>
      <c r="D37" s="52" t="str">
        <f>VLOOKUP(A37,Table5[#All],3,FALSE)</f>
        <v>Reference Tables</v>
      </c>
      <c r="E37" s="52" t="s">
        <v>106</v>
      </c>
      <c r="F37" s="27"/>
    </row>
    <row r="38" spans="1:6" s="6" customFormat="1" x14ac:dyDescent="0.3">
      <c r="A38" s="65" t="s">
        <v>6</v>
      </c>
      <c r="B38" s="52" t="str">
        <f>VLOOKUP(A38,Table5[#All],4,FALSE)</f>
        <v>PHASE</v>
      </c>
      <c r="C38" s="52" t="str">
        <f>VLOOKUP(A38,Table5[#All],2,FALSE)</f>
        <v>Cost Accounting</v>
      </c>
      <c r="D38" s="52" t="str">
        <f>VLOOKUP(A38,Table5[#All],3,FALSE)</f>
        <v>Reference Tables</v>
      </c>
      <c r="E38" s="52" t="s">
        <v>106</v>
      </c>
      <c r="F38" s="27"/>
    </row>
  </sheetData>
  <sheetProtection sheet="1" objects="1" scenarios="1" formatCells="0" formatColumns="0" formatRows="0" sort="0" autoFilter="0"/>
  <mergeCells count="6">
    <mergeCell ref="A1:E1"/>
    <mergeCell ref="A6:E6"/>
    <mergeCell ref="A9:E9"/>
    <mergeCell ref="A15:E15"/>
    <mergeCell ref="A2:E2"/>
    <mergeCell ref="D3:E3"/>
  </mergeCells>
  <hyperlinks>
    <hyperlink ref="D3" location="TOC!A1" display="RETURN TO TABLE OF CONTENTS" xr:uid="{FC0E810F-638E-45DE-AC6A-E6B5B0FBCC55}"/>
    <hyperlink ref="D3:E3" location="TOC!A3" display="RETURN TO TABLE OF CONTENTS" xr:uid="{915AACEB-E516-45E6-97A6-D2AF097DDE09}"/>
  </hyperlinks>
  <pageMargins left="0.7" right="0.7" top="0.75" bottom="0.75" header="0.3" footer="0.3"/>
  <pageSetup scale="89" fitToHeight="0" orientation="portrait" verticalDpi="1200" r:id="rId1"/>
  <headerFooter>
    <oddFooter>&amp;L&amp;A Security Role&amp;RPage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l x D 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V l x D 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Z c Q 1 Q o i k e 4 D g A A A B E A A A A T A B w A R m 9 y b X V s Y X M v U 2 V j d G l v b j E u b S C i G A A o o B Q A A A A A A A A A A A A A A A A A A A A A A A A A A A A r T k 0 u y c z P U w i G 0 I b W A F B L A Q I t A B Q A A g A I A F Z c Q 1 S H I L 8 k p A A A A P U A A A A S A A A A A A A A A A A A A A A A A A A A A A B D b 2 5 m a W c v U G F j a 2 F n Z S 5 4 b W x Q S w E C L Q A U A A I A C A B W X E N U D 8 r p q 6 Q A A A D p A A A A E w A A A A A A A A A A A A A A A A D w A A A A W 0 N v b n R l b n R f V H l w Z X N d L n h t b F B L A Q I t A B Q A A g A I A F Z c Q 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3 3 n l C c r c u Q r E t 2 5 7 n 0 B o 7 A A A A A A I A A A A A A A N m A A D A A A A A E A A A A K o O y 2 2 7 J e 7 H G 2 B A h W J G e j g A A A A A B I A A A K A A A A A Q A A A A k 3 F V 8 N q L p q s r l / y l P 1 g 6 n l A A A A B c h U p r 9 T l U 3 Y J u g z 7 B y Q W N X 9 4 M 3 2 J T P u h 9 0 V 1 G N G b 8 E 3 r l Y 3 H 9 v h S w L 2 8 3 J r T P Y U J z 2 h 4 q 0 h v h + V n e Z + I A b c y f u i N / J 1 i s k h K K 8 6 0 t i L c c x R Q A A A B 0 i 7 o G I a 5 S p b F B v r x D r 5 w z u Y x 5 i A = = < / D a t a M a s h u p > 
</file>

<file path=customXml/itemProps1.xml><?xml version="1.0" encoding="utf-8"?>
<ds:datastoreItem xmlns:ds="http://schemas.openxmlformats.org/officeDocument/2006/customXml" ds:itemID="{379722D5-0F2A-4490-AC42-17F9CB3E7E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APGS</vt:lpstr>
      <vt:lpstr>TOC</vt:lpstr>
      <vt:lpstr>TEMPLATE</vt:lpstr>
      <vt:lpstr>APPROVER (FIN-PRO)</vt:lpstr>
      <vt:lpstr>Accounts Payable (D_AP)</vt:lpstr>
      <vt:lpstr>Accounts Receivable (D_AR)</vt:lpstr>
      <vt:lpstr>Budget (D_BUDGET)</vt:lpstr>
      <vt:lpstr>Cost Accounting (D_CA)</vt:lpstr>
      <vt:lpstr>Chart of Accounts (D_COA)</vt:lpstr>
      <vt:lpstr>Confidential (D_CONF)</vt:lpstr>
      <vt:lpstr>Fixed Assets (D_FA)</vt:lpstr>
      <vt:lpstr>General Accounting (D_GA)</vt:lpstr>
      <vt:lpstr>Interagency Receipts (D_IA)</vt:lpstr>
      <vt:lpstr>Leases (D_LEASE)</vt:lpstr>
      <vt:lpstr>PCard (D_PCARD)</vt:lpstr>
      <vt:lpstr>Procurement (D_PROC)</vt:lpstr>
      <vt:lpstr>Travel (D_TRAVEL)</vt:lpstr>
      <vt:lpstr>HRM Accounting Inquiry</vt:lpstr>
      <vt:lpstr>HRM Employee Inquiry</vt:lpstr>
      <vt:lpstr>APPROVER ASD (FIN-PRO)</vt:lpstr>
      <vt:lpstr>Special AP Roles (D_AP)</vt:lpstr>
      <vt:lpstr>D_INTCA_25DOT</vt:lpstr>
      <vt:lpstr>D_TMEQ_25DOT</vt:lpstr>
      <vt:lpstr>D_UDOC_LVL_01</vt:lpstr>
      <vt:lpstr>D_VENDOR_LVL_01</vt:lpstr>
      <vt:lpstr>D_WHSE_CONS</vt:lpstr>
      <vt:lpstr>D_WHSE_REQ</vt:lpstr>
      <vt:lpstr>D_WHSE_CONSPRCH</vt:lpstr>
      <vt:lpstr>D_WHSE_PRCH</vt:lpstr>
      <vt:lpstr>INTERFACE</vt:lpstr>
      <vt:lpstr>SOA_CONF_READ</vt:lpstr>
      <vt:lpstr>OPPM Approver</vt:lpstr>
      <vt:lpstr>OPPM Fixed Assets (C_FA)</vt:lpstr>
      <vt:lpstr>OPPM Procurement (C_PROC)</vt:lpstr>
      <vt:lpstr>SSOA Approver</vt:lpstr>
      <vt:lpstr>SSOA Security</vt:lpstr>
      <vt:lpstr>DOR Cash Management</vt:lpstr>
      <vt:lpstr>SQL</vt:lpstr>
      <vt:lpstr>'Accounts Payable (D_AP)'!Print_Area</vt:lpstr>
      <vt:lpstr>'Accounts Receivable (D_AR)'!Print_Area</vt:lpstr>
      <vt:lpstr>'APPROVER (FIN-PRO)'!Print_Area</vt:lpstr>
      <vt:lpstr>'APPROVER ASD (FIN-PRO)'!Print_Area</vt:lpstr>
      <vt:lpstr>'Budget (D_BUDGET)'!Print_Area</vt:lpstr>
      <vt:lpstr>'Chart of Accounts (D_COA)'!Print_Area</vt:lpstr>
      <vt:lpstr>'Confidential (D_CONF)'!Print_Area</vt:lpstr>
      <vt:lpstr>'Cost Accounting (D_CA)'!Print_Area</vt:lpstr>
      <vt:lpstr>D_INTCA_25DOT!Print_Area</vt:lpstr>
      <vt:lpstr>D_TMEQ_25DOT!Print_Area</vt:lpstr>
      <vt:lpstr>D_UDOC_LVL_01!Print_Area</vt:lpstr>
      <vt:lpstr>D_VENDOR_LVL_01!Print_Area</vt:lpstr>
      <vt:lpstr>D_WHSE_CONS!Print_Area</vt:lpstr>
      <vt:lpstr>D_WHSE_CONSPRCH!Print_Area</vt:lpstr>
      <vt:lpstr>D_WHSE_PRCH!Print_Area</vt:lpstr>
      <vt:lpstr>D_WHSE_REQ!Print_Area</vt:lpstr>
      <vt:lpstr>'DOR Cash Management'!Print_Area</vt:lpstr>
      <vt:lpstr>'Fixed Assets (D_FA)'!Print_Area</vt:lpstr>
      <vt:lpstr>'General Accounting (D_GA)'!Print_Area</vt:lpstr>
      <vt:lpstr>'HRM Accounting Inquiry'!Print_Area</vt:lpstr>
      <vt:lpstr>'HRM Employee Inquiry'!Print_Area</vt:lpstr>
      <vt:lpstr>'Interagency Receipts (D_IA)'!Print_Area</vt:lpstr>
      <vt:lpstr>INTERFACE!Print_Area</vt:lpstr>
      <vt:lpstr>'Leases (D_LEASE)'!Print_Area</vt:lpstr>
      <vt:lpstr>'OPPM Approver'!Print_Area</vt:lpstr>
      <vt:lpstr>'OPPM Fixed Assets (C_FA)'!Print_Area</vt:lpstr>
      <vt:lpstr>'OPPM Procurement (C_PROC)'!Print_Area</vt:lpstr>
      <vt:lpstr>'PCard (D_PCARD)'!Print_Area</vt:lpstr>
      <vt:lpstr>'Procurement (D_PROC)'!Print_Area</vt:lpstr>
      <vt:lpstr>SOA_CONF_READ!Print_Area</vt:lpstr>
      <vt:lpstr>'Special AP Roles (D_AP)'!Print_Area</vt:lpstr>
      <vt:lpstr>'SSOA Approver'!Print_Area</vt:lpstr>
      <vt:lpstr>'SSOA Security'!Print_Area</vt:lpstr>
      <vt:lpstr>TEMPLATE!Print_Area</vt:lpstr>
      <vt:lpstr>TOC!Print_Area</vt:lpstr>
      <vt:lpstr>'Travel (D_TRAVEL)'!Print_Area</vt:lpstr>
      <vt:lpstr>'Accounts Payable (D_AP)'!Print_Titles</vt:lpstr>
      <vt:lpstr>'Accounts Receivable (D_AR)'!Print_Titles</vt:lpstr>
      <vt:lpstr>'APPROVER (FIN-PRO)'!Print_Titles</vt:lpstr>
      <vt:lpstr>'APPROVER ASD (FIN-PRO)'!Print_Titles</vt:lpstr>
      <vt:lpstr>'Budget (D_BUDGET)'!Print_Titles</vt:lpstr>
      <vt:lpstr>'Chart of Accounts (D_COA)'!Print_Titles</vt:lpstr>
      <vt:lpstr>'Confidential (D_CONF)'!Print_Titles</vt:lpstr>
      <vt:lpstr>'Cost Accounting (D_CA)'!Print_Titles</vt:lpstr>
      <vt:lpstr>D_INTCA_25DOT!Print_Titles</vt:lpstr>
      <vt:lpstr>D_TMEQ_25DOT!Print_Titles</vt:lpstr>
      <vt:lpstr>D_UDOC_LVL_01!Print_Titles</vt:lpstr>
      <vt:lpstr>D_VENDOR_LVL_01!Print_Titles</vt:lpstr>
      <vt:lpstr>D_WHSE_CONS!Print_Titles</vt:lpstr>
      <vt:lpstr>D_WHSE_CONSPRCH!Print_Titles</vt:lpstr>
      <vt:lpstr>D_WHSE_PRCH!Print_Titles</vt:lpstr>
      <vt:lpstr>D_WHSE_REQ!Print_Titles</vt:lpstr>
      <vt:lpstr>'DOR Cash Management'!Print_Titles</vt:lpstr>
      <vt:lpstr>'Fixed Assets (D_FA)'!Print_Titles</vt:lpstr>
      <vt:lpstr>'General Accounting (D_GA)'!Print_Titles</vt:lpstr>
      <vt:lpstr>'HRM Accounting Inquiry'!Print_Titles</vt:lpstr>
      <vt:lpstr>'HRM Employee Inquiry'!Print_Titles</vt:lpstr>
      <vt:lpstr>'Interagency Receipts (D_IA)'!Print_Titles</vt:lpstr>
      <vt:lpstr>INTERFACE!Print_Titles</vt:lpstr>
      <vt:lpstr>'Leases (D_LEASE)'!Print_Titles</vt:lpstr>
      <vt:lpstr>'OPPM Approver'!Print_Titles</vt:lpstr>
      <vt:lpstr>'OPPM Fixed Assets (C_FA)'!Print_Titles</vt:lpstr>
      <vt:lpstr>'OPPM Procurement (C_PROC)'!Print_Titles</vt:lpstr>
      <vt:lpstr>'PCard (D_PCARD)'!Print_Titles</vt:lpstr>
      <vt:lpstr>'Procurement (D_PROC)'!Print_Titles</vt:lpstr>
      <vt:lpstr>SOA_CONF_READ!Print_Titles</vt:lpstr>
      <vt:lpstr>'Special AP Roles (D_AP)'!Print_Titles</vt:lpstr>
      <vt:lpstr>'SSOA Approver'!Print_Titles</vt:lpstr>
      <vt:lpstr>'SSOA Security'!Print_Titles</vt:lpstr>
      <vt:lpstr>TEMPLATE!Print_Titles</vt:lpstr>
      <vt:lpstr>'Travel (D_TRAVEL)'!Print_Titles</vt:lpstr>
      <vt:lpstr>UPD_DATE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IRIS SECURITY ROLE REFERENCE GUIDE</dc:title>
  <dc:creator>Amanda Thomas</dc:creator>
  <cp:lastModifiedBy>Amanda Thomas</cp:lastModifiedBy>
  <cp:lastPrinted>2022-08-23T17:08:59Z</cp:lastPrinted>
  <dcterms:created xsi:type="dcterms:W3CDTF">2021-07-22T01:36:25Z</dcterms:created>
  <dcterms:modified xsi:type="dcterms:W3CDTF">2022-08-23T17:09:36Z</dcterms:modified>
</cp:coreProperties>
</file>